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IT\Transit Grant Applications\FFY2022\Original Application\"/>
    </mc:Choice>
  </mc:AlternateContent>
  <xr:revisionPtr revIDLastSave="0" documentId="13_ncr:1_{B7E4C707-8069-4933-BED9-9C3F416AF0D7}" xr6:coauthVersionLast="45" xr6:coauthVersionMax="45" xr10:uidLastSave="{00000000-0000-0000-0000-000000000000}"/>
  <workbookProtection workbookAlgorithmName="SHA-512" workbookHashValue="5bqtfj7hald0dweJy1/wqSleB1ZhpNsfkj/B7Rx8j2Y6+JnOpcbeC7inhFKCEdNTvJwTntkaALT2z8p6UJ3QgQ==" workbookSaltValue="djUaisRaqETnH3DUpTJeRw==" workbookSpinCount="100000" lockStructure="1"/>
  <bookViews>
    <workbookView xWindow="4170" yWindow="1680" windowWidth="21600" windowHeight="12735" xr2:uid="{00000000-000D-0000-FFFF-FFFF00000000}"/>
  </bookViews>
  <sheets>
    <sheet name="Budget 1, 2, &amp; 3" sheetId="4" r:id="rId1"/>
    <sheet name="ICE #1" sheetId="5" r:id="rId2"/>
    <sheet name="ICE #2" sheetId="6" r:id="rId3"/>
    <sheet name="ICE #3" sheetId="7" r:id="rId4"/>
  </sheets>
  <definedNames>
    <definedName name="_xlnm.Print_Area" localSheetId="0">'Budget 1, 2, &amp; 3'!$B$2:$P$43,'Budget 1, 2, &amp; 3'!$B$45:$P$86,'Budget 1, 2, &amp; 3'!$B$88:$P$129</definedName>
    <definedName name="_xlnm.Print_Area" localSheetId="1">'ICE #1'!$B$1:$K$46</definedName>
    <definedName name="_xlnm.Print_Area" localSheetId="2">'ICE #2'!$B$1:$K$46</definedName>
    <definedName name="_xlnm.Print_Area" localSheetId="3">'ICE #3'!$B$1:$K$46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7" l="1"/>
  <c r="D2" i="6"/>
  <c r="D91" i="4"/>
  <c r="D48" i="4"/>
  <c r="B90" i="4"/>
  <c r="B47" i="4"/>
  <c r="O100" i="4"/>
  <c r="O99" i="4"/>
  <c r="B4" i="4"/>
  <c r="L99" i="4"/>
  <c r="L109" i="4"/>
  <c r="L107" i="4"/>
  <c r="I107" i="4"/>
  <c r="N105" i="4"/>
  <c r="O57" i="4"/>
  <c r="O56" i="4"/>
  <c r="L56" i="4"/>
  <c r="O14" i="4"/>
  <c r="O13" i="4"/>
  <c r="L13" i="4"/>
  <c r="L66" i="4"/>
  <c r="L64" i="4"/>
  <c r="I64" i="4"/>
  <c r="N62" i="4"/>
  <c r="N64" i="4" s="1"/>
  <c r="N109" i="4" l="1"/>
  <c r="N107" i="4"/>
  <c r="N66" i="4"/>
  <c r="I21" i="4"/>
  <c r="N19" i="4"/>
  <c r="D2" i="5" l="1"/>
  <c r="N23" i="4" l="1"/>
  <c r="N21" i="4"/>
  <c r="L23" i="4"/>
  <c r="L21" i="4"/>
</calcChain>
</file>

<file path=xl/sharedStrings.xml><?xml version="1.0" encoding="utf-8"?>
<sst xmlns="http://schemas.openxmlformats.org/spreadsheetml/2006/main" count="343" uniqueCount="89">
  <si>
    <t>CAG</t>
  </si>
  <si>
    <t>CPG</t>
  </si>
  <si>
    <t>Contract Type:</t>
  </si>
  <si>
    <t>Description of Goods / Service:</t>
  </si>
  <si>
    <t>Date of Estimate:</t>
  </si>
  <si>
    <t>Method of Obtaining the Estimate</t>
  </si>
  <si>
    <t>A: Cost of Standard Items</t>
  </si>
  <si>
    <t>Detail →</t>
  </si>
  <si>
    <t>Source →</t>
  </si>
  <si>
    <t>Cost Estimate Details</t>
  </si>
  <si>
    <t>Through the method stated above it has been determined that the total cost of the goods / service is expected to be:</t>
  </si>
  <si>
    <t>Product</t>
  </si>
  <si>
    <t>Delivered</t>
  </si>
  <si>
    <t>No Freight</t>
  </si>
  <si>
    <t>B: Cost of Services, Repairs, or Non-Standard Items</t>
  </si>
  <si>
    <t>Item/Task:</t>
  </si>
  <si>
    <t>The preceding cost estimate was prepared by:</t>
  </si>
  <si>
    <t>Date</t>
  </si>
  <si>
    <t>Signature</t>
  </si>
  <si>
    <t>*Select One*</t>
  </si>
  <si>
    <t>Include all appropriate attachments.</t>
  </si>
  <si>
    <t>Materials</t>
  </si>
  <si>
    <t>Other Direct Costs</t>
  </si>
  <si>
    <t>Labor Class</t>
  </si>
  <si>
    <t>Allocated Overhead</t>
  </si>
  <si>
    <t>SG&amp;A</t>
  </si>
  <si>
    <t>Profit</t>
  </si>
  <si>
    <t>Total</t>
  </si>
  <si>
    <r>
      <t xml:space="preserve">Labor
</t>
    </r>
    <r>
      <rPr>
        <sz val="9"/>
        <rFont val="Arial"/>
        <family val="2"/>
      </rPr>
      <t>(rate, hours)</t>
    </r>
  </si>
  <si>
    <t>Cost ($/ea)</t>
  </si>
  <si>
    <t>Notes/Data Source</t>
  </si>
  <si>
    <t>Expense Type:</t>
  </si>
  <si>
    <t>Federal Share</t>
  </si>
  <si>
    <t>Match Share</t>
  </si>
  <si>
    <t>§5310 Vehicle Rehabilitation or Repowering</t>
  </si>
  <si>
    <t>§5339 Vehicle Rehabilitation or Repowering</t>
  </si>
  <si>
    <t xml:space="preserve">Applicant Name   </t>
  </si>
  <si>
    <r>
      <t xml:space="preserve">Using the form below, describe the item(s) for which you are requesting capital funding assistance.  Include a product description, the quantity, expense amount, and contingency percentage.  </t>
    </r>
    <r>
      <rPr>
        <b/>
        <i/>
        <sz val="8"/>
        <rFont val="Arial"/>
        <family val="2"/>
      </rPr>
      <t xml:space="preserve">Include the Independent Cost Estimate you completed and attach quotes, if any were obtained.  </t>
    </r>
    <r>
      <rPr>
        <i/>
        <sz val="8"/>
        <rFont val="Arial"/>
        <family val="2"/>
      </rPr>
      <t>Ensure that you include all fees or rebates with your calculations - e.g title fees, manufacturer rebates, vehicle accessories and options, and document fees.</t>
    </r>
  </si>
  <si>
    <t>Product Description</t>
  </si>
  <si>
    <t>Quantity Requested</t>
  </si>
  <si>
    <t>Price per Item</t>
  </si>
  <si>
    <t>Contingency Percentage</t>
  </si>
  <si>
    <t>Total Budget</t>
  </si>
  <si>
    <t>=</t>
  </si>
  <si>
    <t>x</t>
  </si>
  <si>
    <t>Source of Match</t>
  </si>
  <si>
    <t>Obtained from the following estimate/quote from (specify below):</t>
  </si>
  <si>
    <t>Obtained from a published price list or past pricing (specify below):</t>
  </si>
  <si>
    <t>Obtained by other means (specify below):</t>
  </si>
  <si>
    <t>§5310 non-CAA/non-ADA Vehicle Purchase</t>
  </si>
  <si>
    <t>§5310 CAA/ADA Vehicle Purchase</t>
  </si>
  <si>
    <t>§5339 CAA/ADA Vehicle Purchase</t>
  </si>
  <si>
    <t>§5310 CAA/ADA Equipment Purchase</t>
  </si>
  <si>
    <t>§5339 CAA/ADA Equipment Purchase</t>
  </si>
  <si>
    <t>§5339 non-CAA/non-ADA Vehicle Purchase</t>
  </si>
  <si>
    <t>§5310 non-CAA/non-ADA Equipment Purchase</t>
  </si>
  <si>
    <t>§5339 non-CAA/non-ADA Equipment Purchase</t>
  </si>
  <si>
    <t>§5310 CAA/ADA Facility Construction or Purchase</t>
  </si>
  <si>
    <t>§5339 CAA/ADA Facility Construction or Purchase</t>
  </si>
  <si>
    <t>§5310 non-CAA/non-ADA Facility Construction or Purchase</t>
  </si>
  <si>
    <t>§5339 non-CAA/non-ADA Facility Construction or Purchase</t>
  </si>
  <si>
    <t xml:space="preserve">Anticipated Purchase Date for: </t>
  </si>
  <si>
    <t>Enter MM/YYYY</t>
  </si>
  <si>
    <t>**Enter Purchase #1**</t>
  </si>
  <si>
    <t>**Enter Purchase #3**</t>
  </si>
  <si>
    <t>**Enter Purchase #5**</t>
  </si>
  <si>
    <t>**Enter Purchase #7**</t>
  </si>
  <si>
    <t>**Enter Purchase #9**</t>
  </si>
  <si>
    <t>**Enter Purchase #11**</t>
  </si>
  <si>
    <t>**Enter Purchase #13**</t>
  </si>
  <si>
    <t>**Enter Purchase 15**</t>
  </si>
  <si>
    <t>**Enter Purchase #2**</t>
  </si>
  <si>
    <t>**Enter Purchase #4**</t>
  </si>
  <si>
    <t>**Enter Purchase #6**</t>
  </si>
  <si>
    <t>**Enter Purchase #8**</t>
  </si>
  <si>
    <t>**Enter Purchase #10**</t>
  </si>
  <si>
    <t>**Enter Purchase #12**</t>
  </si>
  <si>
    <t>**Enter Purchase #14**</t>
  </si>
  <si>
    <t>**Enter Purchase #16**</t>
  </si>
  <si>
    <t>not in use</t>
  </si>
  <si>
    <t>See Federal Grant Application Instructions for more information.</t>
  </si>
  <si>
    <t>Use the dropdown menu to select your purchase request type.</t>
  </si>
  <si>
    <t>Obtained through an engineering or technical estimate (attached)</t>
  </si>
  <si>
    <t>Obtained through an independent third-party estimate (attached)</t>
  </si>
  <si>
    <t xml:space="preserve">Contingency Amount per Item  </t>
  </si>
  <si>
    <t>Independent Cost Estimate #1</t>
  </si>
  <si>
    <t>Independent Cost Estimate #2</t>
  </si>
  <si>
    <t>Independent Cost Estimate #3</t>
  </si>
  <si>
    <t>NEVADA DEPARTMENT OF TRANSPORTATION
FEDERAL GRANT APPLICATION MULTI-YEAR CAPITAL BUDGET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</si>
</sst>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mm\ yyyy"/>
    <numFmt numFmtId="166" formatCode="0.0%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b/>
      <sz val="10"/>
      <color rgb="FF0070C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8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3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 wrapText="1"/>
    </xf>
    <xf numFmtId="0" fontId="3" fillId="2" borderId="0" xfId="0" applyFont="1" applyFill="1" applyAlignment="1" applyProtection="1">
      <alignment vertical="center"/>
    </xf>
    <xf numFmtId="42" fontId="2" fillId="2" borderId="0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right" vertical="center"/>
    </xf>
    <xf numFmtId="0" fontId="3" fillId="2" borderId="0" xfId="0" applyFont="1" applyFill="1" applyAlignment="1" applyProtection="1">
      <alignment horizontal="right"/>
    </xf>
    <xf numFmtId="0" fontId="3" fillId="2" borderId="0" xfId="0" applyFont="1" applyFill="1" applyAlignment="1" applyProtection="1">
      <alignment horizontal="right" vertical="center"/>
    </xf>
    <xf numFmtId="0" fontId="6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wrapText="1"/>
    </xf>
    <xf numFmtId="164" fontId="6" fillId="2" borderId="0" xfId="1" applyNumberFormat="1" applyFont="1" applyFill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/>
    <xf numFmtId="0" fontId="6" fillId="2" borderId="0" xfId="0" applyFont="1" applyFill="1" applyAlignment="1">
      <alignment horizontal="right" vertical="center"/>
    </xf>
    <xf numFmtId="0" fontId="7" fillId="2" borderId="8" xfId="0" applyFont="1" applyFill="1" applyBorder="1" applyAlignment="1">
      <alignment horizontal="center" wrapText="1"/>
    </xf>
    <xf numFmtId="0" fontId="6" fillId="2" borderId="0" xfId="0" applyFont="1" applyFill="1" applyBorder="1"/>
    <xf numFmtId="0" fontId="6" fillId="2" borderId="9" xfId="0" applyFont="1" applyFill="1" applyBorder="1" applyProtection="1">
      <protection locked="0"/>
    </xf>
    <xf numFmtId="0" fontId="6" fillId="2" borderId="5" xfId="0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right" vertical="top"/>
    </xf>
    <xf numFmtId="9" fontId="3" fillId="2" borderId="0" xfId="2" applyFont="1" applyFill="1" applyAlignment="1" applyProtection="1">
      <alignment horizontal="right" vertical="center"/>
    </xf>
    <xf numFmtId="9" fontId="3" fillId="2" borderId="0" xfId="2" applyFont="1" applyFill="1" applyAlignment="1" applyProtection="1">
      <alignment horizontal="center" vertical="top"/>
    </xf>
    <xf numFmtId="0" fontId="3" fillId="2" borderId="8" xfId="0" applyFont="1" applyFill="1" applyBorder="1" applyAlignment="1" applyProtection="1">
      <alignment horizontal="center" vertical="center"/>
    </xf>
    <xf numFmtId="9" fontId="3" fillId="2" borderId="8" xfId="2" applyFont="1" applyFill="1" applyBorder="1" applyAlignment="1" applyProtection="1">
      <alignment horizontal="center" vertical="center"/>
    </xf>
    <xf numFmtId="9" fontId="3" fillId="2" borderId="0" xfId="2" applyFont="1" applyFill="1" applyBorder="1" applyAlignment="1" applyProtection="1">
      <alignment horizontal="right" vertical="center"/>
    </xf>
    <xf numFmtId="9" fontId="3" fillId="2" borderId="0" xfId="2" applyFont="1" applyFill="1" applyBorder="1" applyAlignment="1" applyProtection="1">
      <alignment horizontal="center" vertical="center"/>
    </xf>
    <xf numFmtId="44" fontId="3" fillId="2" borderId="0" xfId="1" applyFont="1" applyFill="1" applyAlignment="1" applyProtection="1">
      <alignment horizontal="center" vertical="center"/>
    </xf>
    <xf numFmtId="44" fontId="3" fillId="2" borderId="0" xfId="1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/>
    <xf numFmtId="164" fontId="3" fillId="2" borderId="0" xfId="1" applyNumberFormat="1" applyFont="1" applyFill="1" applyBorder="1" applyAlignment="1" applyProtection="1">
      <alignment horizontal="center" vertical="center"/>
    </xf>
    <xf numFmtId="164" fontId="3" fillId="2" borderId="0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0" xfId="0" applyFont="1" applyFill="1" applyAlignment="1" applyProtection="1">
      <alignment wrapText="1"/>
    </xf>
    <xf numFmtId="44" fontId="3" fillId="2" borderId="0" xfId="1" applyFont="1" applyFill="1" applyAlignment="1" applyProtection="1">
      <alignment horizontal="center" vertical="center" wrapText="1"/>
    </xf>
    <xf numFmtId="9" fontId="3" fillId="2" borderId="0" xfId="2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 applyProtection="1">
      <alignment horizontal="right" vertical="center"/>
    </xf>
    <xf numFmtId="0" fontId="11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>
      <alignment horizontal="center" wrapText="1"/>
    </xf>
    <xf numFmtId="0" fontId="4" fillId="2" borderId="0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 wrapText="1"/>
    </xf>
    <xf numFmtId="0" fontId="3" fillId="2" borderId="11" xfId="0" applyFont="1" applyFill="1" applyBorder="1" applyAlignment="1" applyProtection="1"/>
    <xf numFmtId="0" fontId="3" fillId="2" borderId="3" xfId="0" applyFont="1" applyFill="1" applyBorder="1" applyAlignment="1" applyProtection="1">
      <alignment wrapText="1"/>
    </xf>
    <xf numFmtId="0" fontId="3" fillId="2" borderId="3" xfId="0" applyFont="1" applyFill="1" applyBorder="1" applyAlignment="1" applyProtection="1"/>
    <xf numFmtId="0" fontId="3" fillId="2" borderId="10" xfId="0" applyFont="1" applyFill="1" applyBorder="1" applyProtection="1"/>
    <xf numFmtId="0" fontId="3" fillId="2" borderId="11" xfId="0" applyFont="1" applyFill="1" applyBorder="1" applyProtection="1"/>
    <xf numFmtId="0" fontId="3" fillId="2" borderId="0" xfId="0" quotePrefix="1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wrapText="1"/>
    </xf>
    <xf numFmtId="0" fontId="11" fillId="2" borderId="11" xfId="0" applyFont="1" applyFill="1" applyBorder="1" applyAlignment="1" applyProtection="1">
      <alignment vertical="center"/>
    </xf>
    <xf numFmtId="0" fontId="12" fillId="2" borderId="11" xfId="0" applyFont="1" applyFill="1" applyBorder="1" applyAlignment="1" applyProtection="1">
      <alignment vertical="center"/>
    </xf>
    <xf numFmtId="0" fontId="3" fillId="2" borderId="4" xfId="0" applyFont="1" applyFill="1" applyBorder="1" applyProtection="1"/>
    <xf numFmtId="0" fontId="3" fillId="2" borderId="1" xfId="0" applyFont="1" applyFill="1" applyBorder="1" applyProtection="1"/>
    <xf numFmtId="0" fontId="3" fillId="2" borderId="5" xfId="0" applyFont="1" applyFill="1" applyBorder="1" applyProtection="1"/>
    <xf numFmtId="0" fontId="13" fillId="2" borderId="0" xfId="0" applyFont="1" applyFill="1" applyBorder="1" applyAlignment="1" applyProtection="1">
      <alignment horizontal="right" vertical="center"/>
    </xf>
    <xf numFmtId="0" fontId="11" fillId="2" borderId="0" xfId="0" applyFont="1" applyFill="1" applyBorder="1" applyAlignment="1" applyProtection="1">
      <alignment horizontal="right" vertical="center"/>
    </xf>
    <xf numFmtId="0" fontId="11" fillId="2" borderId="0" xfId="0" applyFont="1" applyFill="1" applyBorder="1" applyAlignment="1" applyProtection="1">
      <alignment horizontal="left" vertical="center"/>
      <protection locked="0"/>
    </xf>
    <xf numFmtId="165" fontId="11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right" vertical="center"/>
    </xf>
    <xf numFmtId="0" fontId="3" fillId="2" borderId="11" xfId="0" applyFont="1" applyFill="1" applyBorder="1" applyAlignment="1" applyProtection="1">
      <alignment horizontal="right" vertical="center"/>
    </xf>
    <xf numFmtId="44" fontId="2" fillId="2" borderId="7" xfId="1" applyFont="1" applyFill="1" applyBorder="1" applyAlignment="1" applyProtection="1">
      <alignment horizontal="center" vertical="center"/>
    </xf>
    <xf numFmtId="44" fontId="2" fillId="2" borderId="6" xfId="1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left" vertical="top" wrapText="1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44" fontId="3" fillId="3" borderId="7" xfId="1" applyFont="1" applyFill="1" applyBorder="1" applyAlignment="1" applyProtection="1">
      <alignment horizontal="left" vertical="center"/>
      <protection locked="0"/>
    </xf>
    <xf numFmtId="44" fontId="3" fillId="3" borderId="6" xfId="1" applyFont="1" applyFill="1" applyBorder="1" applyAlignment="1" applyProtection="1">
      <alignment horizontal="left" vertical="center"/>
      <protection locked="0"/>
    </xf>
    <xf numFmtId="166" fontId="3" fillId="3" borderId="7" xfId="2" applyNumberFormat="1" applyFont="1" applyFill="1" applyBorder="1" applyAlignment="1" applyProtection="1">
      <alignment horizontal="center" vertical="center"/>
      <protection locked="0"/>
    </xf>
    <xf numFmtId="166" fontId="3" fillId="3" borderId="6" xfId="2" applyNumberFormat="1" applyFont="1" applyFill="1" applyBorder="1" applyAlignment="1" applyProtection="1">
      <alignment horizontal="center" vertical="center"/>
      <protection locked="0"/>
    </xf>
    <xf numFmtId="44" fontId="3" fillId="2" borderId="7" xfId="1" applyFont="1" applyFill="1" applyBorder="1" applyAlignment="1" applyProtection="1">
      <alignment horizontal="center" vertical="center"/>
    </xf>
    <xf numFmtId="44" fontId="3" fillId="2" borderId="6" xfId="1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center" vertical="top"/>
    </xf>
    <xf numFmtId="0" fontId="10" fillId="2" borderId="0" xfId="0" applyFont="1" applyFill="1" applyBorder="1" applyAlignment="1" applyProtection="1">
      <alignment horizontal="center" vertical="top"/>
    </xf>
    <xf numFmtId="0" fontId="10" fillId="2" borderId="11" xfId="0" applyFont="1" applyFill="1" applyBorder="1" applyAlignment="1" applyProtection="1">
      <alignment horizontal="center" vertical="top"/>
    </xf>
    <xf numFmtId="0" fontId="3" fillId="2" borderId="7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right" vertical="center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right"/>
    </xf>
    <xf numFmtId="0" fontId="6" fillId="2" borderId="0" xfId="0" applyFont="1" applyFill="1" applyAlignment="1">
      <alignment horizontal="right" vertical="center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164" fontId="7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6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0" xfId="1" applyNumberFormat="1" applyFont="1" applyFill="1" applyAlignment="1">
      <alignment horizontal="center" vertical="center" wrapText="1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7" fillId="2" borderId="8" xfId="0" applyFont="1" applyFill="1" applyBorder="1" applyAlignment="1">
      <alignment horizontal="center"/>
    </xf>
    <xf numFmtId="0" fontId="6" fillId="2" borderId="8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>
      <alignment horizontal="left" vertical="center"/>
    </xf>
    <xf numFmtId="0" fontId="3" fillId="0" borderId="8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Alignment="1">
      <alignment horizontal="center" vertical="center"/>
    </xf>
    <xf numFmtId="0" fontId="6" fillId="2" borderId="7" xfId="0" applyFont="1" applyFill="1" applyBorder="1" applyAlignment="1" applyProtection="1">
      <alignment horizontal="left" vertical="top" wrapText="1"/>
      <protection locked="0"/>
    </xf>
    <xf numFmtId="0" fontId="6" fillId="2" borderId="2" xfId="0" applyFont="1" applyFill="1" applyBorder="1" applyAlignment="1" applyProtection="1">
      <alignment horizontal="left" vertical="top" wrapText="1"/>
      <protection locked="0"/>
    </xf>
    <xf numFmtId="0" fontId="6" fillId="2" borderId="6" xfId="0" applyFont="1" applyFill="1" applyBorder="1" applyAlignment="1" applyProtection="1">
      <alignment horizontal="left" vertical="top" wrapText="1"/>
      <protection locked="0"/>
    </xf>
    <xf numFmtId="0" fontId="6" fillId="2" borderId="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51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C5C12-92E8-45B6-9EDD-2B665293BB63}">
  <sheetPr>
    <pageSetUpPr fitToPage="1"/>
  </sheetPr>
  <dimension ref="A1:AD146"/>
  <sheetViews>
    <sheetView tabSelected="1" zoomScaleNormal="100" zoomScaleSheetLayoutView="100" workbookViewId="0">
      <selection activeCell="C99" sqref="C99:I99"/>
    </sheetView>
  </sheetViews>
  <sheetFormatPr defaultRowHeight="15" customHeight="1" x14ac:dyDescent="0.2"/>
  <cols>
    <col min="1" max="1" width="1.7109375" style="1" customWidth="1"/>
    <col min="2" max="2" width="7.7109375" style="1" customWidth="1"/>
    <col min="3" max="6" width="7.7109375" style="3" customWidth="1"/>
    <col min="7" max="7" width="7.7109375" style="7" customWidth="1"/>
    <col min="8" max="8" width="7.7109375" style="28" customWidth="1"/>
    <col min="9" max="13" width="7.7109375" style="3" customWidth="1"/>
    <col min="14" max="15" width="7.7109375" style="7" customWidth="1"/>
    <col min="16" max="16" width="7.7109375" style="3" customWidth="1"/>
    <col min="17" max="17" width="1.7109375" style="2" customWidth="1"/>
    <col min="18" max="18" width="16.7109375" style="3" hidden="1" customWidth="1"/>
    <col min="19" max="19" width="16.7109375" style="37" hidden="1" customWidth="1"/>
    <col min="20" max="20" width="36.140625" style="31" hidden="1" customWidth="1"/>
    <col min="21" max="21" width="4.7109375" style="31" hidden="1" customWidth="1"/>
    <col min="22" max="22" width="5.7109375" style="3" hidden="1" customWidth="1"/>
    <col min="23" max="23" width="5.7109375" style="28" hidden="1" customWidth="1"/>
    <col min="24" max="26" width="9.140625" style="3" hidden="1" customWidth="1"/>
    <col min="27" max="16384" width="9.140625" style="3"/>
  </cols>
  <sheetData>
    <row r="1" spans="2:16" ht="5.0999999999999996" customHeight="1" x14ac:dyDescent="0.2">
      <c r="G1" s="3"/>
      <c r="N1" s="3"/>
      <c r="O1" s="3"/>
      <c r="P1" s="1"/>
    </row>
    <row r="2" spans="2:16" ht="30" customHeight="1" x14ac:dyDescent="0.2">
      <c r="B2" s="99" t="s">
        <v>88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1"/>
    </row>
    <row r="3" spans="2:16" ht="5.0999999999999996" customHeight="1" x14ac:dyDescent="0.2">
      <c r="B3" s="65"/>
      <c r="C3" s="4"/>
      <c r="D3" s="4"/>
      <c r="E3" s="4"/>
      <c r="F3" s="4"/>
      <c r="G3" s="5"/>
      <c r="H3" s="27"/>
      <c r="I3" s="4"/>
      <c r="J3" s="4"/>
      <c r="K3" s="6"/>
      <c r="L3" s="6"/>
      <c r="M3" s="6"/>
      <c r="N3" s="6"/>
      <c r="O3" s="6"/>
      <c r="P3" s="66"/>
    </row>
    <row r="4" spans="2:16" ht="18" customHeight="1" x14ac:dyDescent="0.2">
      <c r="B4" s="102" t="str">
        <f>CONCATENATE(D5," Capital Budget Request - Page 1")</f>
        <v xml:space="preserve"> Capital Budget Request - Page 1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4"/>
    </row>
    <row r="5" spans="2:16" ht="15" customHeight="1" x14ac:dyDescent="0.2">
      <c r="B5" s="65"/>
      <c r="C5" s="74" t="s">
        <v>36</v>
      </c>
      <c r="D5" s="111"/>
      <c r="E5" s="112"/>
      <c r="F5" s="112"/>
      <c r="G5" s="112"/>
      <c r="H5" s="112"/>
      <c r="I5" s="112"/>
      <c r="J5" s="112"/>
      <c r="K5" s="112"/>
      <c r="L5" s="112"/>
      <c r="M5" s="112"/>
      <c r="N5" s="113"/>
      <c r="O5" s="5"/>
      <c r="P5" s="66"/>
    </row>
    <row r="6" spans="2:16" ht="5.0999999999999996" customHeight="1" x14ac:dyDescent="0.2">
      <c r="B6" s="65"/>
      <c r="C6" s="2"/>
      <c r="D6" s="2"/>
      <c r="E6" s="2"/>
      <c r="F6" s="2"/>
      <c r="G6" s="2"/>
      <c r="H6" s="27"/>
      <c r="I6" s="2"/>
      <c r="J6" s="2"/>
      <c r="K6" s="2"/>
      <c r="L6" s="2"/>
      <c r="M6" s="2"/>
      <c r="N6" s="2"/>
      <c r="O6" s="2"/>
      <c r="P6" s="66"/>
    </row>
    <row r="7" spans="2:16" ht="15" customHeight="1" x14ac:dyDescent="0.2">
      <c r="B7" s="65"/>
      <c r="C7" s="108" t="s">
        <v>37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66"/>
    </row>
    <row r="8" spans="2:16" ht="15" customHeight="1" x14ac:dyDescent="0.2">
      <c r="B8" s="65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66"/>
    </row>
    <row r="9" spans="2:16" ht="15" customHeight="1" x14ac:dyDescent="0.2">
      <c r="B9" s="65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66"/>
    </row>
    <row r="10" spans="2:16" ht="5.0999999999999996" customHeight="1" x14ac:dyDescent="0.2">
      <c r="B10" s="65"/>
      <c r="C10" s="4"/>
      <c r="D10" s="4"/>
      <c r="E10" s="4"/>
      <c r="F10" s="4"/>
      <c r="G10" s="5"/>
      <c r="H10" s="27"/>
      <c r="I10" s="4"/>
      <c r="J10" s="4"/>
      <c r="K10" s="6"/>
      <c r="L10" s="6"/>
      <c r="M10" s="6"/>
      <c r="N10" s="6"/>
      <c r="O10" s="6"/>
      <c r="P10" s="66"/>
    </row>
    <row r="11" spans="2:16" ht="15" customHeight="1" x14ac:dyDescent="0.2">
      <c r="B11" s="65"/>
      <c r="C11" s="5" t="s">
        <v>81</v>
      </c>
      <c r="D11" s="5"/>
      <c r="E11" s="5"/>
      <c r="F11" s="1"/>
      <c r="G11" s="1"/>
      <c r="H11" s="1"/>
      <c r="I11" s="1"/>
      <c r="J11" s="1"/>
      <c r="K11" s="1"/>
      <c r="L11" s="1"/>
      <c r="M11" s="1"/>
      <c r="N11" s="1"/>
      <c r="O11" s="1"/>
      <c r="P11" s="66"/>
    </row>
    <row r="12" spans="2:16" ht="15" customHeight="1" x14ac:dyDescent="0.2">
      <c r="B12" s="65"/>
      <c r="C12" s="59" t="s">
        <v>80</v>
      </c>
      <c r="D12" s="5"/>
      <c r="E12" s="5"/>
      <c r="F12" s="1"/>
      <c r="G12" s="1"/>
      <c r="H12" s="1"/>
      <c r="I12" s="1"/>
      <c r="J12" s="1"/>
      <c r="K12" s="1"/>
      <c r="L12" s="1"/>
      <c r="M12" s="1"/>
      <c r="N12" s="1"/>
      <c r="O12" s="1"/>
      <c r="P12" s="66"/>
    </row>
    <row r="13" spans="2:16" ht="15" customHeight="1" x14ac:dyDescent="0.2">
      <c r="B13" s="65"/>
      <c r="C13" s="88" t="s">
        <v>19</v>
      </c>
      <c r="D13" s="109"/>
      <c r="E13" s="109"/>
      <c r="F13" s="109"/>
      <c r="G13" s="109"/>
      <c r="H13" s="109"/>
      <c r="I13" s="89"/>
      <c r="J13" s="1"/>
      <c r="K13" s="53" t="s">
        <v>31</v>
      </c>
      <c r="L13" s="33" t="str">
        <f>_xlfn.IFS(C13=T26, "",C13=T27,U27,C13=T28,U28,C13=T33,U33,C13=T34,U34,C13=T29,U29,C13=T30,U30,C13=T31,U31,C13=T32,U32,C13=T35,U35,C13=T36,U36,C13=T37,U37,C13=T38,U38)</f>
        <v/>
      </c>
      <c r="M13" s="110" t="s">
        <v>32</v>
      </c>
      <c r="N13" s="82"/>
      <c r="O13" s="34" t="str">
        <f>_xlfn.IFS(C13=T26, "",C13=T27,V27,C13=T28,V28,C13=T33,V33,C13=T34,V34,C13=T29,V29,C13=T30,V30,C13=T31,V31,C13=T32,V32,C13=T35,V35,C13=T36,V36,C13=T37,V37,C13=T38,V38)</f>
        <v/>
      </c>
      <c r="P13" s="66"/>
    </row>
    <row r="14" spans="2:16" ht="15" customHeight="1" x14ac:dyDescent="0.2">
      <c r="B14" s="65"/>
      <c r="C14" s="96" t="s">
        <v>38</v>
      </c>
      <c r="D14" s="96"/>
      <c r="E14" s="96"/>
      <c r="F14" s="1"/>
      <c r="G14" s="1"/>
      <c r="H14" s="1"/>
      <c r="I14" s="1"/>
      <c r="J14" s="1"/>
      <c r="K14" s="1"/>
      <c r="L14" s="1"/>
      <c r="M14" s="81" t="s">
        <v>33</v>
      </c>
      <c r="N14" s="82"/>
      <c r="O14" s="34" t="str">
        <f>_xlfn.IFS(C13=T26, "",C13=T27,W27,C13=T28,W28,C13=T33,W33,C13=T34,W34,C13=T29,W29,C13=T30,W30,C13=T31,W31,C13=T32,W32,C13=T35,W35,C13=T36,W36,C13=T37,W37,C13=T38,W38)</f>
        <v/>
      </c>
      <c r="P14" s="66"/>
    </row>
    <row r="15" spans="2:16" ht="5.0999999999999996" customHeight="1" x14ac:dyDescent="0.2">
      <c r="B15" s="65"/>
      <c r="C15" s="80"/>
      <c r="D15" s="80"/>
      <c r="E15" s="80"/>
      <c r="F15" s="41"/>
      <c r="G15" s="41"/>
      <c r="H15" s="41"/>
      <c r="I15" s="5"/>
      <c r="J15" s="1"/>
      <c r="K15" s="1"/>
      <c r="L15" s="1"/>
      <c r="M15" s="5"/>
      <c r="N15" s="8"/>
      <c r="O15" s="8"/>
      <c r="P15" s="66"/>
    </row>
    <row r="16" spans="2:16" ht="50.1" customHeight="1" x14ac:dyDescent="0.2">
      <c r="B16" s="65"/>
      <c r="C16" s="85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7"/>
      <c r="P16" s="66"/>
    </row>
    <row r="17" spans="1:25" ht="5.0999999999999996" customHeight="1" x14ac:dyDescent="0.2">
      <c r="B17" s="65"/>
      <c r="C17" s="64"/>
      <c r="D17" s="64"/>
      <c r="E17" s="1"/>
      <c r="F17" s="64"/>
      <c r="G17" s="64"/>
      <c r="H17" s="1"/>
      <c r="I17" s="63"/>
      <c r="J17" s="63"/>
      <c r="K17" s="5"/>
      <c r="L17" s="5"/>
      <c r="M17" s="5"/>
      <c r="N17" s="64"/>
      <c r="O17" s="64"/>
      <c r="P17" s="66"/>
    </row>
    <row r="18" spans="1:25" ht="15" customHeight="1" x14ac:dyDescent="0.2">
      <c r="B18" s="65"/>
      <c r="C18" s="97" t="s">
        <v>39</v>
      </c>
      <c r="D18" s="97"/>
      <c r="E18" s="1"/>
      <c r="F18" s="97" t="s">
        <v>40</v>
      </c>
      <c r="G18" s="97"/>
      <c r="H18" s="98" t="s">
        <v>41</v>
      </c>
      <c r="I18" s="98"/>
      <c r="J18" s="98"/>
      <c r="K18" s="98"/>
      <c r="L18" s="1"/>
      <c r="M18" s="1"/>
      <c r="N18" s="97" t="s">
        <v>42</v>
      </c>
      <c r="O18" s="97"/>
      <c r="P18" s="66"/>
    </row>
    <row r="19" spans="1:25" ht="15" customHeight="1" x14ac:dyDescent="0.2">
      <c r="B19" s="65"/>
      <c r="C19" s="88">
        <v>0</v>
      </c>
      <c r="D19" s="89"/>
      <c r="E19" s="27" t="s">
        <v>44</v>
      </c>
      <c r="F19" s="90">
        <v>0</v>
      </c>
      <c r="G19" s="91"/>
      <c r="H19" s="40" t="s">
        <v>44</v>
      </c>
      <c r="I19" s="92">
        <v>0</v>
      </c>
      <c r="J19" s="93"/>
      <c r="K19" s="5"/>
      <c r="L19" s="1"/>
      <c r="M19" s="67" t="s">
        <v>43</v>
      </c>
      <c r="N19" s="94">
        <f>F19*C19+(F19*C19*I19)</f>
        <v>0</v>
      </c>
      <c r="O19" s="95"/>
      <c r="P19" s="66"/>
    </row>
    <row r="20" spans="1:25" ht="5.0999999999999996" customHeight="1" x14ac:dyDescent="0.2">
      <c r="B20" s="65"/>
      <c r="C20" s="5"/>
      <c r="D20" s="5"/>
      <c r="E20" s="5"/>
      <c r="F20" s="5"/>
      <c r="G20" s="5"/>
      <c r="H20" s="5"/>
      <c r="I20" s="1"/>
      <c r="J20" s="1"/>
      <c r="K20" s="5"/>
      <c r="L20" s="5"/>
      <c r="M20" s="5"/>
      <c r="N20" s="5"/>
      <c r="O20" s="5"/>
      <c r="P20" s="66"/>
    </row>
    <row r="21" spans="1:25" ht="15" customHeight="1" x14ac:dyDescent="0.2">
      <c r="B21" s="65"/>
      <c r="C21" s="1"/>
      <c r="D21" s="4"/>
      <c r="E21" s="4"/>
      <c r="F21" s="4"/>
      <c r="G21" s="4"/>
      <c r="H21" s="62"/>
      <c r="I21" s="94">
        <f>F19*I19</f>
        <v>0</v>
      </c>
      <c r="J21" s="95"/>
      <c r="K21" s="5"/>
      <c r="L21" s="81" t="str">
        <f>M13</f>
        <v>Federal Share</v>
      </c>
      <c r="M21" s="82"/>
      <c r="N21" s="83" t="str">
        <f>IF(C13=T26,"",N19*O13)</f>
        <v/>
      </c>
      <c r="O21" s="84"/>
      <c r="P21" s="66"/>
    </row>
    <row r="22" spans="1:25" ht="5.0999999999999996" customHeight="1" x14ac:dyDescent="0.2">
      <c r="B22" s="65"/>
      <c r="C22" s="1"/>
      <c r="D22" s="1"/>
      <c r="E22" s="5"/>
      <c r="F22" s="5"/>
      <c r="G22" s="5"/>
      <c r="H22" s="78" t="s">
        <v>84</v>
      </c>
      <c r="I22" s="78"/>
      <c r="J22" s="78"/>
      <c r="K22" s="78"/>
      <c r="L22" s="5"/>
      <c r="M22" s="5"/>
      <c r="N22" s="5"/>
      <c r="O22" s="5"/>
      <c r="P22" s="66"/>
    </row>
    <row r="23" spans="1:25" ht="15" customHeight="1" x14ac:dyDescent="0.2">
      <c r="B23" s="65"/>
      <c r="C23" s="79" t="s">
        <v>45</v>
      </c>
      <c r="D23" s="79"/>
      <c r="E23" s="79"/>
      <c r="F23" s="41"/>
      <c r="G23" s="41"/>
      <c r="H23" s="78"/>
      <c r="I23" s="78"/>
      <c r="J23" s="78"/>
      <c r="K23" s="78"/>
      <c r="L23" s="81" t="str">
        <f>M14</f>
        <v>Match Share</v>
      </c>
      <c r="M23" s="82"/>
      <c r="N23" s="83" t="str">
        <f>IF(C13=T26,"",N19*O14)</f>
        <v/>
      </c>
      <c r="O23" s="84"/>
      <c r="P23" s="66"/>
    </row>
    <row r="24" spans="1:25" ht="5.0999999999999996" customHeight="1" x14ac:dyDescent="0.2">
      <c r="B24" s="65"/>
      <c r="C24" s="80"/>
      <c r="D24" s="80"/>
      <c r="E24" s="80"/>
      <c r="F24" s="5"/>
      <c r="G24" s="5"/>
      <c r="H24" s="5"/>
      <c r="I24" s="61"/>
      <c r="J24" s="61"/>
      <c r="K24" s="5"/>
      <c r="L24" s="5"/>
      <c r="M24" s="5"/>
      <c r="N24" s="5"/>
      <c r="O24" s="5"/>
      <c r="P24" s="66"/>
      <c r="T24" s="30"/>
      <c r="U24" s="32"/>
    </row>
    <row r="25" spans="1:25" ht="30" customHeight="1" x14ac:dyDescent="0.2">
      <c r="B25" s="65"/>
      <c r="C25" s="85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7"/>
      <c r="P25" s="66"/>
      <c r="T25" s="3"/>
      <c r="U25" s="3"/>
      <c r="W25" s="3"/>
    </row>
    <row r="26" spans="1:25" ht="5.0999999999999996" customHeight="1" x14ac:dyDescent="0.2">
      <c r="B26" s="6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6"/>
      <c r="S26" s="47"/>
      <c r="T26" s="48" t="s">
        <v>19</v>
      </c>
      <c r="U26" s="48"/>
      <c r="V26" s="44"/>
      <c r="W26" s="43"/>
      <c r="X26" s="46"/>
      <c r="Y26" s="46"/>
    </row>
    <row r="27" spans="1:25" s="46" customFormat="1" ht="15" customHeight="1" x14ac:dyDescent="0.2">
      <c r="A27" s="44"/>
      <c r="B27" s="68"/>
      <c r="C27" s="75" t="s">
        <v>61</v>
      </c>
      <c r="D27" s="75"/>
      <c r="E27" s="75"/>
      <c r="F27" s="76" t="s">
        <v>63</v>
      </c>
      <c r="G27" s="76"/>
      <c r="H27" s="76"/>
      <c r="I27" s="50"/>
      <c r="J27" s="75" t="s">
        <v>61</v>
      </c>
      <c r="K27" s="75"/>
      <c r="L27" s="75"/>
      <c r="M27" s="76" t="s">
        <v>71</v>
      </c>
      <c r="N27" s="76"/>
      <c r="O27" s="76"/>
      <c r="P27" s="69"/>
      <c r="Q27" s="45"/>
      <c r="S27" s="37"/>
      <c r="T27" s="42" t="s">
        <v>50</v>
      </c>
      <c r="U27" s="36" t="s">
        <v>0</v>
      </c>
      <c r="V27" s="36">
        <v>0.85</v>
      </c>
      <c r="W27" s="36">
        <v>0.15</v>
      </c>
      <c r="X27" s="3"/>
      <c r="Y27" s="3"/>
    </row>
    <row r="28" spans="1:25" ht="15" customHeight="1" x14ac:dyDescent="0.2">
      <c r="B28" s="65"/>
      <c r="C28" s="77" t="s">
        <v>62</v>
      </c>
      <c r="D28" s="77"/>
      <c r="E28" s="77"/>
      <c r="F28" s="50"/>
      <c r="G28" s="50"/>
      <c r="H28" s="50"/>
      <c r="I28" s="51"/>
      <c r="J28" s="77" t="s">
        <v>62</v>
      </c>
      <c r="K28" s="77"/>
      <c r="L28" s="77"/>
      <c r="M28" s="51"/>
      <c r="N28" s="51"/>
      <c r="O28" s="51"/>
      <c r="P28" s="70"/>
      <c r="T28" s="42" t="s">
        <v>51</v>
      </c>
      <c r="U28" s="36" t="s">
        <v>0</v>
      </c>
      <c r="V28" s="36">
        <v>0.85</v>
      </c>
      <c r="W28" s="36">
        <v>0.15</v>
      </c>
    </row>
    <row r="29" spans="1:25" ht="15" customHeight="1" x14ac:dyDescent="0.2">
      <c r="B29" s="65"/>
      <c r="C29" s="75" t="s">
        <v>61</v>
      </c>
      <c r="D29" s="75"/>
      <c r="E29" s="75"/>
      <c r="F29" s="76" t="s">
        <v>64</v>
      </c>
      <c r="G29" s="76"/>
      <c r="H29" s="76"/>
      <c r="I29" s="50"/>
      <c r="J29" s="75" t="s">
        <v>61</v>
      </c>
      <c r="K29" s="75"/>
      <c r="L29" s="75"/>
      <c r="M29" s="76" t="s">
        <v>72</v>
      </c>
      <c r="N29" s="76"/>
      <c r="O29" s="76"/>
      <c r="P29" s="66"/>
      <c r="T29" s="42" t="s">
        <v>49</v>
      </c>
      <c r="U29" s="36" t="s">
        <v>0</v>
      </c>
      <c r="V29" s="36">
        <v>0.8</v>
      </c>
      <c r="W29" s="36">
        <v>0.2</v>
      </c>
    </row>
    <row r="30" spans="1:25" ht="15" customHeight="1" x14ac:dyDescent="0.2">
      <c r="B30" s="65"/>
      <c r="C30" s="77" t="s">
        <v>62</v>
      </c>
      <c r="D30" s="77"/>
      <c r="E30" s="77"/>
      <c r="F30" s="50"/>
      <c r="G30" s="50"/>
      <c r="H30" s="50"/>
      <c r="I30" s="51"/>
      <c r="J30" s="77" t="s">
        <v>62</v>
      </c>
      <c r="K30" s="77"/>
      <c r="L30" s="77"/>
      <c r="M30" s="51"/>
      <c r="N30" s="51"/>
      <c r="O30" s="51"/>
      <c r="P30" s="66"/>
      <c r="T30" s="42" t="s">
        <v>54</v>
      </c>
      <c r="U30" s="36" t="s">
        <v>0</v>
      </c>
      <c r="V30" s="36">
        <v>0.8</v>
      </c>
      <c r="W30" s="36">
        <v>0.2</v>
      </c>
    </row>
    <row r="31" spans="1:25" ht="15" customHeight="1" x14ac:dyDescent="0.2">
      <c r="B31" s="65"/>
      <c r="C31" s="75" t="s">
        <v>61</v>
      </c>
      <c r="D31" s="75"/>
      <c r="E31" s="75"/>
      <c r="F31" s="76" t="s">
        <v>65</v>
      </c>
      <c r="G31" s="76"/>
      <c r="H31" s="76"/>
      <c r="I31" s="50"/>
      <c r="J31" s="75" t="s">
        <v>61</v>
      </c>
      <c r="K31" s="75"/>
      <c r="L31" s="75"/>
      <c r="M31" s="76" t="s">
        <v>73</v>
      </c>
      <c r="N31" s="76"/>
      <c r="O31" s="76"/>
      <c r="P31" s="66"/>
      <c r="S31" s="38"/>
      <c r="T31" s="42" t="s">
        <v>34</v>
      </c>
      <c r="U31" s="36" t="s">
        <v>0</v>
      </c>
      <c r="V31" s="36">
        <v>0.8</v>
      </c>
      <c r="W31" s="36">
        <v>0.2</v>
      </c>
      <c r="X31" s="1"/>
      <c r="Y31" s="1"/>
    </row>
    <row r="32" spans="1:25" s="1" customFormat="1" ht="15" customHeight="1" x14ac:dyDescent="0.2">
      <c r="B32" s="65"/>
      <c r="C32" s="77" t="s">
        <v>62</v>
      </c>
      <c r="D32" s="77"/>
      <c r="E32" s="77"/>
      <c r="F32" s="50"/>
      <c r="G32" s="50"/>
      <c r="H32" s="50"/>
      <c r="I32" s="51"/>
      <c r="J32" s="77" t="s">
        <v>62</v>
      </c>
      <c r="K32" s="77"/>
      <c r="L32" s="77"/>
      <c r="M32" s="51"/>
      <c r="N32" s="51"/>
      <c r="O32" s="51"/>
      <c r="P32" s="66"/>
      <c r="Q32" s="2"/>
      <c r="S32" s="37"/>
      <c r="T32" s="42" t="s">
        <v>35</v>
      </c>
      <c r="U32" s="36" t="s">
        <v>0</v>
      </c>
      <c r="V32" s="36">
        <v>0.8</v>
      </c>
      <c r="W32" s="36">
        <v>0.2</v>
      </c>
      <c r="X32" s="3"/>
      <c r="Y32" s="3"/>
    </row>
    <row r="33" spans="2:27" ht="15" customHeight="1" x14ac:dyDescent="0.2">
      <c r="B33" s="65"/>
      <c r="C33" s="75" t="s">
        <v>61</v>
      </c>
      <c r="D33" s="75"/>
      <c r="E33" s="75"/>
      <c r="F33" s="76" t="s">
        <v>66</v>
      </c>
      <c r="G33" s="76"/>
      <c r="H33" s="76"/>
      <c r="I33" s="50"/>
      <c r="J33" s="75" t="s">
        <v>61</v>
      </c>
      <c r="K33" s="75"/>
      <c r="L33" s="75"/>
      <c r="M33" s="76" t="s">
        <v>74</v>
      </c>
      <c r="N33" s="76"/>
      <c r="O33" s="76"/>
      <c r="P33" s="66"/>
      <c r="T33" s="42" t="s">
        <v>52</v>
      </c>
      <c r="U33" s="36" t="s">
        <v>1</v>
      </c>
      <c r="V33" s="36">
        <v>0.9</v>
      </c>
      <c r="W33" s="36">
        <v>0.1</v>
      </c>
    </row>
    <row r="34" spans="2:27" ht="15" customHeight="1" x14ac:dyDescent="0.2">
      <c r="B34" s="65"/>
      <c r="C34" s="77" t="s">
        <v>62</v>
      </c>
      <c r="D34" s="77"/>
      <c r="E34" s="77"/>
      <c r="F34" s="50"/>
      <c r="G34" s="50"/>
      <c r="H34" s="50"/>
      <c r="I34" s="51"/>
      <c r="J34" s="77" t="s">
        <v>62</v>
      </c>
      <c r="K34" s="77"/>
      <c r="L34" s="77"/>
      <c r="M34" s="51"/>
      <c r="N34" s="51"/>
      <c r="O34" s="51"/>
      <c r="P34" s="66"/>
      <c r="T34" s="42" t="s">
        <v>53</v>
      </c>
      <c r="U34" s="36" t="s">
        <v>1</v>
      </c>
      <c r="V34" s="36">
        <v>0.9</v>
      </c>
      <c r="W34" s="36">
        <v>0.1</v>
      </c>
    </row>
    <row r="35" spans="2:27" ht="15" customHeight="1" x14ac:dyDescent="0.2">
      <c r="B35" s="65"/>
      <c r="C35" s="75" t="s">
        <v>61</v>
      </c>
      <c r="D35" s="75"/>
      <c r="E35" s="75"/>
      <c r="F35" s="76" t="s">
        <v>67</v>
      </c>
      <c r="G35" s="76"/>
      <c r="H35" s="76"/>
      <c r="I35" s="50"/>
      <c r="J35" s="75" t="s">
        <v>61</v>
      </c>
      <c r="K35" s="75"/>
      <c r="L35" s="75"/>
      <c r="M35" s="76" t="s">
        <v>75</v>
      </c>
      <c r="N35" s="76"/>
      <c r="O35" s="76"/>
      <c r="P35" s="66"/>
      <c r="T35" s="42" t="s">
        <v>55</v>
      </c>
      <c r="U35" s="36" t="s">
        <v>1</v>
      </c>
      <c r="V35" s="36">
        <v>0.8</v>
      </c>
      <c r="W35" s="36">
        <v>0.2</v>
      </c>
    </row>
    <row r="36" spans="2:27" ht="15" customHeight="1" x14ac:dyDescent="0.2">
      <c r="B36" s="65"/>
      <c r="C36" s="77" t="s">
        <v>62</v>
      </c>
      <c r="D36" s="77"/>
      <c r="E36" s="77"/>
      <c r="F36" s="50"/>
      <c r="G36" s="50"/>
      <c r="H36" s="50"/>
      <c r="I36" s="51"/>
      <c r="J36" s="77" t="s">
        <v>62</v>
      </c>
      <c r="K36" s="77"/>
      <c r="L36" s="77"/>
      <c r="M36" s="51"/>
      <c r="N36" s="51"/>
      <c r="O36" s="51"/>
      <c r="P36" s="66"/>
      <c r="T36" s="42" t="s">
        <v>56</v>
      </c>
      <c r="U36" s="36" t="s">
        <v>1</v>
      </c>
      <c r="V36" s="36">
        <v>0.8</v>
      </c>
      <c r="W36" s="36">
        <v>0.2</v>
      </c>
    </row>
    <row r="37" spans="2:27" ht="15" customHeight="1" x14ac:dyDescent="0.2">
      <c r="B37" s="65"/>
      <c r="C37" s="75" t="s">
        <v>61</v>
      </c>
      <c r="D37" s="75"/>
      <c r="E37" s="75"/>
      <c r="F37" s="76" t="s">
        <v>68</v>
      </c>
      <c r="G37" s="76"/>
      <c r="H37" s="76"/>
      <c r="I37" s="50"/>
      <c r="J37" s="75" t="s">
        <v>61</v>
      </c>
      <c r="K37" s="75"/>
      <c r="L37" s="75"/>
      <c r="M37" s="76" t="s">
        <v>76</v>
      </c>
      <c r="N37" s="76"/>
      <c r="O37" s="76"/>
      <c r="P37" s="66"/>
      <c r="T37" s="42" t="s">
        <v>58</v>
      </c>
      <c r="U37" s="36" t="s">
        <v>0</v>
      </c>
      <c r="V37" s="36">
        <v>0.9</v>
      </c>
      <c r="W37" s="36">
        <v>0.1</v>
      </c>
    </row>
    <row r="38" spans="2:27" ht="15" customHeight="1" x14ac:dyDescent="0.2">
      <c r="B38" s="65"/>
      <c r="C38" s="77" t="s">
        <v>62</v>
      </c>
      <c r="D38" s="77"/>
      <c r="E38" s="77"/>
      <c r="F38" s="50"/>
      <c r="G38" s="50"/>
      <c r="H38" s="50"/>
      <c r="I38" s="51"/>
      <c r="J38" s="77" t="s">
        <v>62</v>
      </c>
      <c r="K38" s="77"/>
      <c r="L38" s="77"/>
      <c r="M38" s="51"/>
      <c r="N38" s="51"/>
      <c r="O38" s="51"/>
      <c r="P38" s="66"/>
      <c r="T38" s="42" t="s">
        <v>60</v>
      </c>
      <c r="U38" s="36" t="s">
        <v>0</v>
      </c>
      <c r="V38" s="36">
        <v>0.8</v>
      </c>
      <c r="W38" s="36">
        <v>0.2</v>
      </c>
    </row>
    <row r="39" spans="2:27" ht="15" customHeight="1" x14ac:dyDescent="0.2">
      <c r="B39" s="65"/>
      <c r="C39" s="75" t="s">
        <v>61</v>
      </c>
      <c r="D39" s="75"/>
      <c r="E39" s="75"/>
      <c r="F39" s="76" t="s">
        <v>69</v>
      </c>
      <c r="G39" s="76"/>
      <c r="H39" s="76"/>
      <c r="I39" s="50"/>
      <c r="J39" s="75" t="s">
        <v>61</v>
      </c>
      <c r="K39" s="75"/>
      <c r="L39" s="75"/>
      <c r="M39" s="76" t="s">
        <v>77</v>
      </c>
      <c r="N39" s="76"/>
      <c r="O39" s="76"/>
      <c r="P39" s="66"/>
      <c r="R39" s="11"/>
      <c r="Z39" s="10"/>
    </row>
    <row r="40" spans="2:27" ht="15" customHeight="1" x14ac:dyDescent="0.2">
      <c r="B40" s="65"/>
      <c r="C40" s="77" t="s">
        <v>62</v>
      </c>
      <c r="D40" s="77"/>
      <c r="E40" s="77"/>
      <c r="F40" s="50"/>
      <c r="G40" s="50"/>
      <c r="H40" s="50"/>
      <c r="I40" s="51"/>
      <c r="J40" s="77" t="s">
        <v>62</v>
      </c>
      <c r="K40" s="77"/>
      <c r="L40" s="77"/>
      <c r="M40" s="51"/>
      <c r="N40" s="51"/>
      <c r="O40" s="51"/>
      <c r="P40" s="66"/>
      <c r="R40" s="11"/>
      <c r="V40" s="10"/>
      <c r="W40" s="3"/>
      <c r="Z40" s="11"/>
      <c r="AA40" s="28"/>
    </row>
    <row r="41" spans="2:27" ht="15" customHeight="1" x14ac:dyDescent="0.2">
      <c r="B41" s="65"/>
      <c r="C41" s="75" t="s">
        <v>61</v>
      </c>
      <c r="D41" s="75"/>
      <c r="E41" s="75"/>
      <c r="F41" s="76" t="s">
        <v>70</v>
      </c>
      <c r="G41" s="76"/>
      <c r="H41" s="76"/>
      <c r="I41" s="50"/>
      <c r="J41" s="75" t="s">
        <v>61</v>
      </c>
      <c r="K41" s="75"/>
      <c r="L41" s="75"/>
      <c r="M41" s="76" t="s">
        <v>78</v>
      </c>
      <c r="N41" s="76"/>
      <c r="O41" s="76"/>
      <c r="P41" s="66"/>
      <c r="R41" s="11"/>
      <c r="T41" s="49" t="s">
        <v>57</v>
      </c>
      <c r="U41" s="36" t="s">
        <v>0</v>
      </c>
      <c r="V41" s="36">
        <v>0.9</v>
      </c>
      <c r="W41" s="36">
        <v>0.1</v>
      </c>
      <c r="X41" s="1"/>
      <c r="Y41" s="1" t="s">
        <v>79</v>
      </c>
      <c r="Z41" s="11"/>
      <c r="AA41" s="28"/>
    </row>
    <row r="42" spans="2:27" ht="15" customHeight="1" x14ac:dyDescent="0.2">
      <c r="B42" s="65"/>
      <c r="C42" s="77" t="s">
        <v>62</v>
      </c>
      <c r="D42" s="77"/>
      <c r="E42" s="77"/>
      <c r="F42" s="50"/>
      <c r="G42" s="50"/>
      <c r="H42" s="50"/>
      <c r="I42" s="51"/>
      <c r="J42" s="77" t="s">
        <v>62</v>
      </c>
      <c r="K42" s="77"/>
      <c r="L42" s="77"/>
      <c r="M42" s="51"/>
      <c r="N42" s="51"/>
      <c r="O42" s="51"/>
      <c r="P42" s="66"/>
      <c r="R42" s="11"/>
      <c r="T42" s="49" t="s">
        <v>59</v>
      </c>
      <c r="U42" s="36" t="s">
        <v>0</v>
      </c>
      <c r="V42" s="36">
        <v>0.8</v>
      </c>
      <c r="W42" s="36">
        <v>0.2</v>
      </c>
      <c r="X42" s="1"/>
      <c r="Y42" s="1" t="s">
        <v>79</v>
      </c>
      <c r="Z42" s="11"/>
      <c r="AA42" s="28"/>
    </row>
    <row r="43" spans="2:27" ht="5.0999999999999996" customHeight="1" x14ac:dyDescent="0.2">
      <c r="B43" s="71"/>
      <c r="C43" s="72"/>
      <c r="D43" s="72"/>
      <c r="E43" s="72"/>
      <c r="F43" s="72"/>
      <c r="G43" s="60"/>
      <c r="H43" s="54"/>
      <c r="I43" s="72"/>
      <c r="J43" s="72"/>
      <c r="K43" s="72"/>
      <c r="L43" s="72"/>
      <c r="M43" s="72"/>
      <c r="N43" s="60"/>
      <c r="O43" s="60"/>
      <c r="P43" s="73"/>
      <c r="R43" s="11"/>
      <c r="S43" s="38"/>
      <c r="Z43" s="11"/>
      <c r="AA43" s="28"/>
    </row>
    <row r="44" spans="2:27" ht="5.0999999999999996" customHeight="1" x14ac:dyDescent="0.2">
      <c r="G44" s="3"/>
      <c r="N44" s="3"/>
      <c r="O44" s="3"/>
      <c r="P44" s="1"/>
    </row>
    <row r="45" spans="2:27" ht="30" customHeight="1" x14ac:dyDescent="0.2">
      <c r="B45" s="99" t="s">
        <v>88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1"/>
    </row>
    <row r="46" spans="2:27" ht="5.0999999999999996" customHeight="1" x14ac:dyDescent="0.2">
      <c r="B46" s="65"/>
      <c r="C46" s="4"/>
      <c r="D46" s="4"/>
      <c r="E46" s="4"/>
      <c r="F46" s="4"/>
      <c r="G46" s="5"/>
      <c r="H46" s="27"/>
      <c r="I46" s="4"/>
      <c r="J46" s="4"/>
      <c r="K46" s="6"/>
      <c r="L46" s="6"/>
      <c r="M46" s="6"/>
      <c r="N46" s="6"/>
      <c r="O46" s="6"/>
      <c r="P46" s="66"/>
    </row>
    <row r="47" spans="2:27" ht="18" customHeight="1" x14ac:dyDescent="0.2">
      <c r="B47" s="102" t="str">
        <f>CONCATENATE(D5," Capital Budget Request - Page 2")</f>
        <v xml:space="preserve"> Capital Budget Request - Page 2</v>
      </c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4"/>
    </row>
    <row r="48" spans="2:27" ht="15" customHeight="1" x14ac:dyDescent="0.2">
      <c r="B48" s="65"/>
      <c r="C48" s="74" t="s">
        <v>36</v>
      </c>
      <c r="D48" s="105" t="str">
        <f>IF(ISBLANK(D5),"",D5)</f>
        <v/>
      </c>
      <c r="E48" s="106"/>
      <c r="F48" s="106"/>
      <c r="G48" s="106"/>
      <c r="H48" s="106"/>
      <c r="I48" s="106"/>
      <c r="J48" s="106"/>
      <c r="K48" s="106"/>
      <c r="L48" s="106"/>
      <c r="M48" s="106"/>
      <c r="N48" s="107"/>
      <c r="O48" s="5"/>
      <c r="P48" s="66"/>
    </row>
    <row r="49" spans="2:16" ht="5.0999999999999996" customHeight="1" x14ac:dyDescent="0.2">
      <c r="B49" s="65"/>
      <c r="C49" s="2"/>
      <c r="D49" s="2"/>
      <c r="E49" s="2"/>
      <c r="F49" s="2"/>
      <c r="G49" s="2"/>
      <c r="H49" s="27"/>
      <c r="I49" s="2"/>
      <c r="J49" s="2"/>
      <c r="K49" s="2"/>
      <c r="L49" s="2"/>
      <c r="M49" s="2"/>
      <c r="N49" s="2"/>
      <c r="O49" s="2"/>
      <c r="P49" s="66"/>
    </row>
    <row r="50" spans="2:16" ht="15" customHeight="1" x14ac:dyDescent="0.2">
      <c r="B50" s="65"/>
      <c r="C50" s="108" t="s">
        <v>37</v>
      </c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66"/>
    </row>
    <row r="51" spans="2:16" ht="15" customHeight="1" x14ac:dyDescent="0.2">
      <c r="B51" s="65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66"/>
    </row>
    <row r="52" spans="2:16" ht="15" customHeight="1" x14ac:dyDescent="0.2">
      <c r="B52" s="65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66"/>
    </row>
    <row r="53" spans="2:16" ht="5.0999999999999996" customHeight="1" x14ac:dyDescent="0.2">
      <c r="B53" s="65"/>
      <c r="C53" s="4"/>
      <c r="D53" s="4"/>
      <c r="E53" s="4"/>
      <c r="F53" s="4"/>
      <c r="G53" s="5"/>
      <c r="H53" s="27"/>
      <c r="I53" s="4"/>
      <c r="J53" s="4"/>
      <c r="K53" s="6"/>
      <c r="L53" s="6"/>
      <c r="M53" s="6"/>
      <c r="N53" s="6"/>
      <c r="O53" s="6"/>
      <c r="P53" s="66"/>
    </row>
    <row r="54" spans="2:16" ht="15" customHeight="1" x14ac:dyDescent="0.2">
      <c r="B54" s="65"/>
      <c r="C54" s="5" t="s">
        <v>81</v>
      </c>
      <c r="D54" s="5"/>
      <c r="E54" s="5"/>
      <c r="F54" s="1"/>
      <c r="G54" s="1"/>
      <c r="H54" s="1"/>
      <c r="I54" s="1"/>
      <c r="J54" s="1"/>
      <c r="K54" s="1"/>
      <c r="L54" s="1"/>
      <c r="M54" s="1"/>
      <c r="N54" s="1"/>
      <c r="O54" s="1"/>
      <c r="P54" s="66"/>
    </row>
    <row r="55" spans="2:16" ht="15" customHeight="1" x14ac:dyDescent="0.2">
      <c r="B55" s="65"/>
      <c r="C55" s="59" t="s">
        <v>80</v>
      </c>
      <c r="D55" s="5"/>
      <c r="E55" s="5"/>
      <c r="F55" s="1"/>
      <c r="G55" s="1"/>
      <c r="H55" s="1"/>
      <c r="I55" s="1"/>
      <c r="J55" s="1"/>
      <c r="K55" s="1"/>
      <c r="L55" s="1"/>
      <c r="M55" s="1"/>
      <c r="N55" s="1"/>
      <c r="O55" s="1"/>
      <c r="P55" s="66"/>
    </row>
    <row r="56" spans="2:16" ht="15" customHeight="1" x14ac:dyDescent="0.2">
      <c r="B56" s="65"/>
      <c r="C56" s="88" t="s">
        <v>19</v>
      </c>
      <c r="D56" s="109"/>
      <c r="E56" s="109"/>
      <c r="F56" s="109"/>
      <c r="G56" s="109"/>
      <c r="H56" s="109"/>
      <c r="I56" s="89"/>
      <c r="J56" s="1"/>
      <c r="K56" s="53" t="s">
        <v>31</v>
      </c>
      <c r="L56" s="33" t="str">
        <f>_xlfn.IFS(C56=T26, "",C56=T27,U27,C56=T28,U28,C56=T33,U33,C56=T34,U34,C56=T29,U29,C56=T30,U30,C56=T31,U31,C56=T32,U32,C56=T35,U35,C56=T36,U36,C56=T37,U37,C56=T38,U38)</f>
        <v/>
      </c>
      <c r="M56" s="110" t="s">
        <v>32</v>
      </c>
      <c r="N56" s="82"/>
      <c r="O56" s="34" t="str">
        <f>_xlfn.IFS(C56=T26, "",C56=T27,V27,C56=T28,V28,C56=T33,V33,C56=T34,V34,C56=T29,V29,C56=T30,V30,C56=T31,V31,C56=T32,V32,C56=T35,V35,C56=T36,V36,C56=T37,V37,C56=T38,V38)</f>
        <v/>
      </c>
      <c r="P56" s="66"/>
    </row>
    <row r="57" spans="2:16" ht="15" customHeight="1" x14ac:dyDescent="0.2">
      <c r="B57" s="65"/>
      <c r="C57" s="96" t="s">
        <v>38</v>
      </c>
      <c r="D57" s="96"/>
      <c r="E57" s="96"/>
      <c r="F57" s="1"/>
      <c r="G57" s="1"/>
      <c r="H57" s="1"/>
      <c r="I57" s="1"/>
      <c r="J57" s="1"/>
      <c r="K57" s="1"/>
      <c r="L57" s="1"/>
      <c r="M57" s="81" t="s">
        <v>33</v>
      </c>
      <c r="N57" s="82"/>
      <c r="O57" s="34" t="str">
        <f>_xlfn.IFS(C56=T26, "",C56=T27,W27,C56=T28,W28,C56=T33,W33,C56=T34,W34,C56=T29,W29,C56=T30,W30,C56=T31,W31,C56=T32,W32,C56=T35,W35,C56=T36,W36,C56=T37,W37,C56=T38,W38)</f>
        <v/>
      </c>
      <c r="P57" s="66"/>
    </row>
    <row r="58" spans="2:16" ht="5.0999999999999996" customHeight="1" x14ac:dyDescent="0.2">
      <c r="B58" s="65"/>
      <c r="C58" s="80"/>
      <c r="D58" s="80"/>
      <c r="E58" s="80"/>
      <c r="F58" s="41"/>
      <c r="G58" s="41"/>
      <c r="H58" s="41"/>
      <c r="I58" s="5"/>
      <c r="J58" s="1"/>
      <c r="K58" s="1"/>
      <c r="L58" s="1"/>
      <c r="M58" s="5"/>
      <c r="N58" s="8"/>
      <c r="O58" s="8"/>
      <c r="P58" s="66"/>
    </row>
    <row r="59" spans="2:16" ht="50.1" customHeight="1" x14ac:dyDescent="0.2">
      <c r="B59" s="65"/>
      <c r="C59" s="85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7"/>
      <c r="P59" s="66"/>
    </row>
    <row r="60" spans="2:16" ht="5.0999999999999996" customHeight="1" x14ac:dyDescent="0.2">
      <c r="B60" s="65"/>
      <c r="C60" s="64"/>
      <c r="D60" s="64"/>
      <c r="E60" s="1"/>
      <c r="F60" s="64"/>
      <c r="G60" s="64"/>
      <c r="H60" s="1"/>
      <c r="I60" s="63"/>
      <c r="J60" s="63"/>
      <c r="K60" s="5"/>
      <c r="L60" s="5"/>
      <c r="M60" s="5"/>
      <c r="N60" s="64"/>
      <c r="O60" s="64"/>
      <c r="P60" s="66"/>
    </row>
    <row r="61" spans="2:16" ht="15" customHeight="1" x14ac:dyDescent="0.2">
      <c r="B61" s="65"/>
      <c r="C61" s="97" t="s">
        <v>39</v>
      </c>
      <c r="D61" s="97"/>
      <c r="E61" s="1"/>
      <c r="F61" s="97" t="s">
        <v>40</v>
      </c>
      <c r="G61" s="97"/>
      <c r="H61" s="98" t="s">
        <v>41</v>
      </c>
      <c r="I61" s="98"/>
      <c r="J61" s="98"/>
      <c r="K61" s="98"/>
      <c r="L61" s="1"/>
      <c r="M61" s="1"/>
      <c r="N61" s="97" t="s">
        <v>42</v>
      </c>
      <c r="O61" s="97"/>
      <c r="P61" s="66"/>
    </row>
    <row r="62" spans="2:16" ht="15" customHeight="1" x14ac:dyDescent="0.2">
      <c r="B62" s="65"/>
      <c r="C62" s="88">
        <v>0</v>
      </c>
      <c r="D62" s="89"/>
      <c r="E62" s="27" t="s">
        <v>44</v>
      </c>
      <c r="F62" s="90">
        <v>0</v>
      </c>
      <c r="G62" s="91"/>
      <c r="H62" s="40" t="s">
        <v>44</v>
      </c>
      <c r="I62" s="92">
        <v>0</v>
      </c>
      <c r="J62" s="93"/>
      <c r="K62" s="5"/>
      <c r="L62" s="1"/>
      <c r="M62" s="67" t="s">
        <v>43</v>
      </c>
      <c r="N62" s="94">
        <f>F62*C62+(F62*C62*I62)</f>
        <v>0</v>
      </c>
      <c r="O62" s="95"/>
      <c r="P62" s="66"/>
    </row>
    <row r="63" spans="2:16" ht="5.0999999999999996" customHeight="1" x14ac:dyDescent="0.2">
      <c r="B63" s="65"/>
      <c r="C63" s="5"/>
      <c r="D63" s="5"/>
      <c r="E63" s="5"/>
      <c r="F63" s="5"/>
      <c r="G63" s="5"/>
      <c r="H63" s="5"/>
      <c r="I63" s="1"/>
      <c r="J63" s="1"/>
      <c r="K63" s="5"/>
      <c r="L63" s="5"/>
      <c r="M63" s="5"/>
      <c r="N63" s="5"/>
      <c r="O63" s="5"/>
      <c r="P63" s="66"/>
    </row>
    <row r="64" spans="2:16" ht="15" customHeight="1" x14ac:dyDescent="0.2">
      <c r="B64" s="65"/>
      <c r="C64" s="1"/>
      <c r="D64" s="4"/>
      <c r="E64" s="4"/>
      <c r="F64" s="4"/>
      <c r="G64" s="4"/>
      <c r="H64" s="62"/>
      <c r="I64" s="94">
        <f>F62*I62</f>
        <v>0</v>
      </c>
      <c r="J64" s="95"/>
      <c r="K64" s="5"/>
      <c r="L64" s="81" t="str">
        <f>M56</f>
        <v>Federal Share</v>
      </c>
      <c r="M64" s="82"/>
      <c r="N64" s="83" t="str">
        <f>IF(C56=T26,"",N62*O56)</f>
        <v/>
      </c>
      <c r="O64" s="84"/>
      <c r="P64" s="66"/>
    </row>
    <row r="65" spans="1:25" ht="5.0999999999999996" customHeight="1" x14ac:dyDescent="0.2">
      <c r="B65" s="65"/>
      <c r="C65" s="1"/>
      <c r="D65" s="1"/>
      <c r="E65" s="5"/>
      <c r="F65" s="5"/>
      <c r="G65" s="5"/>
      <c r="H65" s="78" t="s">
        <v>84</v>
      </c>
      <c r="I65" s="78"/>
      <c r="J65" s="78"/>
      <c r="K65" s="78"/>
      <c r="L65" s="5"/>
      <c r="M65" s="5"/>
      <c r="N65" s="5"/>
      <c r="O65" s="5"/>
      <c r="P65" s="66"/>
    </row>
    <row r="66" spans="1:25" ht="15" customHeight="1" x14ac:dyDescent="0.2">
      <c r="B66" s="65"/>
      <c r="C66" s="79" t="s">
        <v>45</v>
      </c>
      <c r="D66" s="79"/>
      <c r="E66" s="79"/>
      <c r="F66" s="41"/>
      <c r="G66" s="41"/>
      <c r="H66" s="78"/>
      <c r="I66" s="78"/>
      <c r="J66" s="78"/>
      <c r="K66" s="78"/>
      <c r="L66" s="81" t="str">
        <f>M57</f>
        <v>Match Share</v>
      </c>
      <c r="M66" s="82"/>
      <c r="N66" s="83" t="str">
        <f>IF(C56=T26,"",N62*O57)</f>
        <v/>
      </c>
      <c r="O66" s="84"/>
      <c r="P66" s="66"/>
    </row>
    <row r="67" spans="1:25" ht="5.0999999999999996" customHeight="1" x14ac:dyDescent="0.2">
      <c r="B67" s="65"/>
      <c r="C67" s="80"/>
      <c r="D67" s="80"/>
      <c r="E67" s="80"/>
      <c r="F67" s="5"/>
      <c r="G67" s="5"/>
      <c r="H67" s="5"/>
      <c r="I67" s="61"/>
      <c r="J67" s="61"/>
      <c r="K67" s="5"/>
      <c r="L67" s="5"/>
      <c r="M67" s="5"/>
      <c r="N67" s="5"/>
      <c r="O67" s="5"/>
      <c r="P67" s="66"/>
      <c r="T67" s="30"/>
      <c r="U67" s="32"/>
    </row>
    <row r="68" spans="1:25" ht="30" customHeight="1" x14ac:dyDescent="0.2">
      <c r="B68" s="65"/>
      <c r="C68" s="85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7"/>
      <c r="P68" s="66"/>
      <c r="T68" s="3"/>
      <c r="U68" s="3"/>
      <c r="W68" s="3"/>
    </row>
    <row r="69" spans="1:25" ht="5.0999999999999996" customHeight="1" x14ac:dyDescent="0.2">
      <c r="B69" s="6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66"/>
      <c r="S69" s="47"/>
      <c r="T69" s="48"/>
      <c r="U69" s="48"/>
      <c r="V69" s="44"/>
      <c r="W69" s="52"/>
      <c r="X69" s="46"/>
      <c r="Y69" s="46"/>
    </row>
    <row r="70" spans="1:25" s="46" customFormat="1" ht="15" customHeight="1" x14ac:dyDescent="0.2">
      <c r="A70" s="44"/>
      <c r="B70" s="68"/>
      <c r="C70" s="75" t="s">
        <v>61</v>
      </c>
      <c r="D70" s="75"/>
      <c r="E70" s="75"/>
      <c r="F70" s="76" t="s">
        <v>63</v>
      </c>
      <c r="G70" s="76"/>
      <c r="H70" s="76"/>
      <c r="I70" s="50"/>
      <c r="J70" s="75" t="s">
        <v>61</v>
      </c>
      <c r="K70" s="75"/>
      <c r="L70" s="75"/>
      <c r="M70" s="76" t="s">
        <v>71</v>
      </c>
      <c r="N70" s="76"/>
      <c r="O70" s="76"/>
      <c r="P70" s="69"/>
      <c r="Q70" s="45"/>
      <c r="S70" s="37"/>
      <c r="T70" s="53"/>
      <c r="U70" s="36"/>
      <c r="V70" s="36"/>
      <c r="W70" s="36"/>
      <c r="X70" s="3"/>
      <c r="Y70" s="3"/>
    </row>
    <row r="71" spans="1:25" ht="15" customHeight="1" x14ac:dyDescent="0.2">
      <c r="B71" s="65"/>
      <c r="C71" s="77" t="s">
        <v>62</v>
      </c>
      <c r="D71" s="77"/>
      <c r="E71" s="77"/>
      <c r="F71" s="50"/>
      <c r="G71" s="50"/>
      <c r="H71" s="50"/>
      <c r="I71" s="51"/>
      <c r="J71" s="77" t="s">
        <v>62</v>
      </c>
      <c r="K71" s="77"/>
      <c r="L71" s="77"/>
      <c r="M71" s="51"/>
      <c r="N71" s="51"/>
      <c r="O71" s="51"/>
      <c r="P71" s="70"/>
      <c r="T71" s="53"/>
      <c r="U71" s="36"/>
      <c r="V71" s="36"/>
      <c r="W71" s="36"/>
    </row>
    <row r="72" spans="1:25" ht="15" customHeight="1" x14ac:dyDescent="0.2">
      <c r="B72" s="65"/>
      <c r="C72" s="75" t="s">
        <v>61</v>
      </c>
      <c r="D72" s="75"/>
      <c r="E72" s="75"/>
      <c r="F72" s="76" t="s">
        <v>64</v>
      </c>
      <c r="G72" s="76"/>
      <c r="H72" s="76"/>
      <c r="I72" s="50"/>
      <c r="J72" s="75" t="s">
        <v>61</v>
      </c>
      <c r="K72" s="75"/>
      <c r="L72" s="75"/>
      <c r="M72" s="76" t="s">
        <v>72</v>
      </c>
      <c r="N72" s="76"/>
      <c r="O72" s="76"/>
      <c r="P72" s="66"/>
      <c r="T72" s="53"/>
      <c r="U72" s="36"/>
      <c r="V72" s="36"/>
      <c r="W72" s="36"/>
    </row>
    <row r="73" spans="1:25" ht="15" customHeight="1" x14ac:dyDescent="0.2">
      <c r="B73" s="65"/>
      <c r="C73" s="77" t="s">
        <v>62</v>
      </c>
      <c r="D73" s="77"/>
      <c r="E73" s="77"/>
      <c r="F73" s="50"/>
      <c r="G73" s="50"/>
      <c r="H73" s="50"/>
      <c r="I73" s="51"/>
      <c r="J73" s="77" t="s">
        <v>62</v>
      </c>
      <c r="K73" s="77"/>
      <c r="L73" s="77"/>
      <c r="M73" s="51"/>
      <c r="N73" s="51"/>
      <c r="O73" s="51"/>
      <c r="P73" s="66"/>
      <c r="T73" s="53"/>
      <c r="U73" s="36"/>
      <c r="V73" s="36"/>
      <c r="W73" s="36"/>
    </row>
    <row r="74" spans="1:25" ht="15" customHeight="1" x14ac:dyDescent="0.2">
      <c r="B74" s="65"/>
      <c r="C74" s="75" t="s">
        <v>61</v>
      </c>
      <c r="D74" s="75"/>
      <c r="E74" s="75"/>
      <c r="F74" s="76" t="s">
        <v>65</v>
      </c>
      <c r="G74" s="76"/>
      <c r="H74" s="76"/>
      <c r="I74" s="50"/>
      <c r="J74" s="75" t="s">
        <v>61</v>
      </c>
      <c r="K74" s="75"/>
      <c r="L74" s="75"/>
      <c r="M74" s="76" t="s">
        <v>73</v>
      </c>
      <c r="N74" s="76"/>
      <c r="O74" s="76"/>
      <c r="P74" s="66"/>
      <c r="S74" s="38"/>
      <c r="T74" s="53"/>
      <c r="U74" s="36"/>
      <c r="V74" s="36"/>
      <c r="W74" s="36"/>
      <c r="X74" s="1"/>
      <c r="Y74" s="1"/>
    </row>
    <row r="75" spans="1:25" s="1" customFormat="1" ht="15" customHeight="1" x14ac:dyDescent="0.2">
      <c r="B75" s="65"/>
      <c r="C75" s="77" t="s">
        <v>62</v>
      </c>
      <c r="D75" s="77"/>
      <c r="E75" s="77"/>
      <c r="F75" s="50"/>
      <c r="G75" s="50"/>
      <c r="H75" s="50"/>
      <c r="I75" s="51"/>
      <c r="J75" s="77" t="s">
        <v>62</v>
      </c>
      <c r="K75" s="77"/>
      <c r="L75" s="77"/>
      <c r="M75" s="51"/>
      <c r="N75" s="51"/>
      <c r="O75" s="51"/>
      <c r="P75" s="66"/>
      <c r="Q75" s="2"/>
      <c r="S75" s="37"/>
      <c r="T75" s="53"/>
      <c r="U75" s="36"/>
      <c r="V75" s="36"/>
      <c r="W75" s="36"/>
      <c r="X75" s="3"/>
      <c r="Y75" s="3"/>
    </row>
    <row r="76" spans="1:25" ht="15" customHeight="1" x14ac:dyDescent="0.2">
      <c r="B76" s="65"/>
      <c r="C76" s="75" t="s">
        <v>61</v>
      </c>
      <c r="D76" s="75"/>
      <c r="E76" s="75"/>
      <c r="F76" s="76" t="s">
        <v>66</v>
      </c>
      <c r="G76" s="76"/>
      <c r="H76" s="76"/>
      <c r="I76" s="50"/>
      <c r="J76" s="75" t="s">
        <v>61</v>
      </c>
      <c r="K76" s="75"/>
      <c r="L76" s="75"/>
      <c r="M76" s="76" t="s">
        <v>74</v>
      </c>
      <c r="N76" s="76"/>
      <c r="O76" s="76"/>
      <c r="P76" s="66"/>
      <c r="T76" s="53"/>
      <c r="U76" s="36"/>
      <c r="V76" s="36"/>
      <c r="W76" s="36"/>
    </row>
    <row r="77" spans="1:25" ht="15" customHeight="1" x14ac:dyDescent="0.2">
      <c r="B77" s="65"/>
      <c r="C77" s="77" t="s">
        <v>62</v>
      </c>
      <c r="D77" s="77"/>
      <c r="E77" s="77"/>
      <c r="F77" s="50"/>
      <c r="G77" s="50"/>
      <c r="H77" s="50"/>
      <c r="I77" s="51"/>
      <c r="J77" s="77" t="s">
        <v>62</v>
      </c>
      <c r="K77" s="77"/>
      <c r="L77" s="77"/>
      <c r="M77" s="51"/>
      <c r="N77" s="51"/>
      <c r="O77" s="51"/>
      <c r="P77" s="66"/>
      <c r="T77" s="53"/>
      <c r="U77" s="36"/>
      <c r="V77" s="36"/>
      <c r="W77" s="36"/>
    </row>
    <row r="78" spans="1:25" ht="15" customHeight="1" x14ac:dyDescent="0.2">
      <c r="B78" s="65"/>
      <c r="C78" s="75" t="s">
        <v>61</v>
      </c>
      <c r="D78" s="75"/>
      <c r="E78" s="75"/>
      <c r="F78" s="76" t="s">
        <v>67</v>
      </c>
      <c r="G78" s="76"/>
      <c r="H78" s="76"/>
      <c r="I78" s="50"/>
      <c r="J78" s="75" t="s">
        <v>61</v>
      </c>
      <c r="K78" s="75"/>
      <c r="L78" s="75"/>
      <c r="M78" s="76" t="s">
        <v>75</v>
      </c>
      <c r="N78" s="76"/>
      <c r="O78" s="76"/>
      <c r="P78" s="66"/>
      <c r="T78" s="53"/>
      <c r="U78" s="36"/>
      <c r="V78" s="36"/>
      <c r="W78" s="36"/>
    </row>
    <row r="79" spans="1:25" ht="15" customHeight="1" x14ac:dyDescent="0.2">
      <c r="B79" s="65"/>
      <c r="C79" s="77" t="s">
        <v>62</v>
      </c>
      <c r="D79" s="77"/>
      <c r="E79" s="77"/>
      <c r="F79" s="50"/>
      <c r="G79" s="50"/>
      <c r="H79" s="50"/>
      <c r="I79" s="51"/>
      <c r="J79" s="77" t="s">
        <v>62</v>
      </c>
      <c r="K79" s="77"/>
      <c r="L79" s="77"/>
      <c r="M79" s="51"/>
      <c r="N79" s="51"/>
      <c r="O79" s="51"/>
      <c r="P79" s="66"/>
      <c r="T79" s="53"/>
      <c r="U79" s="36"/>
      <c r="V79" s="36"/>
      <c r="W79" s="36"/>
    </row>
    <row r="80" spans="1:25" ht="15" customHeight="1" x14ac:dyDescent="0.2">
      <c r="B80" s="65"/>
      <c r="C80" s="75" t="s">
        <v>61</v>
      </c>
      <c r="D80" s="75"/>
      <c r="E80" s="75"/>
      <c r="F80" s="76" t="s">
        <v>68</v>
      </c>
      <c r="G80" s="76"/>
      <c r="H80" s="76"/>
      <c r="I80" s="50"/>
      <c r="J80" s="75" t="s">
        <v>61</v>
      </c>
      <c r="K80" s="75"/>
      <c r="L80" s="75"/>
      <c r="M80" s="76" t="s">
        <v>76</v>
      </c>
      <c r="N80" s="76"/>
      <c r="O80" s="76"/>
      <c r="P80" s="66"/>
      <c r="T80" s="53"/>
      <c r="U80" s="36"/>
      <c r="V80" s="36"/>
      <c r="W80" s="36"/>
    </row>
    <row r="81" spans="2:30" ht="15" customHeight="1" x14ac:dyDescent="0.2">
      <c r="B81" s="65"/>
      <c r="C81" s="77" t="s">
        <v>62</v>
      </c>
      <c r="D81" s="77"/>
      <c r="E81" s="77"/>
      <c r="F81" s="50"/>
      <c r="G81" s="50"/>
      <c r="H81" s="50"/>
      <c r="I81" s="51"/>
      <c r="J81" s="77" t="s">
        <v>62</v>
      </c>
      <c r="K81" s="77"/>
      <c r="L81" s="77"/>
      <c r="M81" s="51"/>
      <c r="N81" s="51"/>
      <c r="O81" s="51"/>
      <c r="P81" s="66"/>
      <c r="T81" s="53"/>
      <c r="U81" s="36"/>
      <c r="V81" s="36"/>
      <c r="W81" s="36"/>
    </row>
    <row r="82" spans="2:30" ht="15" customHeight="1" x14ac:dyDescent="0.2">
      <c r="B82" s="65"/>
      <c r="C82" s="75" t="s">
        <v>61</v>
      </c>
      <c r="D82" s="75"/>
      <c r="E82" s="75"/>
      <c r="F82" s="76" t="s">
        <v>69</v>
      </c>
      <c r="G82" s="76"/>
      <c r="H82" s="76"/>
      <c r="I82" s="50"/>
      <c r="J82" s="75" t="s">
        <v>61</v>
      </c>
      <c r="K82" s="75"/>
      <c r="L82" s="75"/>
      <c r="M82" s="76" t="s">
        <v>77</v>
      </c>
      <c r="N82" s="76"/>
      <c r="O82" s="76"/>
      <c r="P82" s="66"/>
      <c r="R82" s="11"/>
      <c r="Z82" s="10"/>
    </row>
    <row r="83" spans="2:30" ht="15" customHeight="1" x14ac:dyDescent="0.2">
      <c r="B83" s="65"/>
      <c r="C83" s="77" t="s">
        <v>62</v>
      </c>
      <c r="D83" s="77"/>
      <c r="E83" s="77"/>
      <c r="F83" s="50"/>
      <c r="G83" s="50"/>
      <c r="H83" s="50"/>
      <c r="I83" s="51"/>
      <c r="J83" s="77" t="s">
        <v>62</v>
      </c>
      <c r="K83" s="77"/>
      <c r="L83" s="77"/>
      <c r="M83" s="51"/>
      <c r="N83" s="51"/>
      <c r="O83" s="51"/>
      <c r="P83" s="66"/>
      <c r="R83" s="11"/>
      <c r="V83" s="10"/>
      <c r="W83" s="3"/>
      <c r="Z83" s="11"/>
      <c r="AA83" s="28"/>
    </row>
    <row r="84" spans="2:30" ht="15" customHeight="1" x14ac:dyDescent="0.2">
      <c r="B84" s="65"/>
      <c r="C84" s="75" t="s">
        <v>61</v>
      </c>
      <c r="D84" s="75"/>
      <c r="E84" s="75"/>
      <c r="F84" s="76" t="s">
        <v>70</v>
      </c>
      <c r="G84" s="76"/>
      <c r="H84" s="76"/>
      <c r="I84" s="50"/>
      <c r="J84" s="75" t="s">
        <v>61</v>
      </c>
      <c r="K84" s="75"/>
      <c r="L84" s="75"/>
      <c r="M84" s="76" t="s">
        <v>78</v>
      </c>
      <c r="N84" s="76"/>
      <c r="O84" s="76"/>
      <c r="P84" s="66"/>
      <c r="R84" s="11"/>
      <c r="T84" s="35"/>
      <c r="U84" s="35"/>
      <c r="V84" s="53"/>
      <c r="W84" s="27"/>
      <c r="X84" s="1"/>
      <c r="Y84" s="1"/>
      <c r="Z84" s="11"/>
      <c r="AA84" s="28"/>
    </row>
    <row r="85" spans="2:30" ht="15" customHeight="1" x14ac:dyDescent="0.2">
      <c r="B85" s="65"/>
      <c r="C85" s="77" t="s">
        <v>62</v>
      </c>
      <c r="D85" s="77"/>
      <c r="E85" s="77"/>
      <c r="F85" s="50"/>
      <c r="G85" s="50"/>
      <c r="H85" s="50"/>
      <c r="I85" s="51"/>
      <c r="J85" s="77" t="s">
        <v>62</v>
      </c>
      <c r="K85" s="77"/>
      <c r="L85" s="77"/>
      <c r="M85" s="51"/>
      <c r="N85" s="51"/>
      <c r="O85" s="51"/>
      <c r="P85" s="66"/>
      <c r="R85" s="11"/>
      <c r="T85" s="53"/>
      <c r="U85" s="36"/>
      <c r="V85" s="36"/>
      <c r="W85" s="36"/>
      <c r="X85" s="1"/>
      <c r="Y85" s="1"/>
      <c r="Z85" s="11"/>
      <c r="AA85" s="28"/>
    </row>
    <row r="86" spans="2:30" ht="5.0999999999999996" customHeight="1" x14ac:dyDescent="0.2">
      <c r="B86" s="71"/>
      <c r="C86" s="72"/>
      <c r="D86" s="72"/>
      <c r="E86" s="72"/>
      <c r="F86" s="72"/>
      <c r="G86" s="60"/>
      <c r="H86" s="54"/>
      <c r="I86" s="72"/>
      <c r="J86" s="72"/>
      <c r="K86" s="72"/>
      <c r="L86" s="72"/>
      <c r="M86" s="72"/>
      <c r="N86" s="60"/>
      <c r="O86" s="60"/>
      <c r="P86" s="73"/>
      <c r="R86" s="11"/>
      <c r="S86" s="38"/>
      <c r="T86" s="53"/>
      <c r="U86" s="36"/>
      <c r="V86" s="36"/>
      <c r="W86" s="36"/>
      <c r="X86" s="1"/>
      <c r="Y86" s="1"/>
      <c r="Z86" s="11"/>
      <c r="AA86" s="28"/>
    </row>
    <row r="87" spans="2:30" ht="5.0999999999999996" customHeight="1" x14ac:dyDescent="0.2">
      <c r="P87" s="1"/>
      <c r="R87" s="39"/>
      <c r="Z87" s="9"/>
      <c r="AA87" s="27"/>
      <c r="AB87" s="1"/>
      <c r="AC87" s="1"/>
      <c r="AD87" s="1"/>
    </row>
    <row r="88" spans="2:30" ht="30" customHeight="1" x14ac:dyDescent="0.2">
      <c r="B88" s="99" t="s">
        <v>88</v>
      </c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1"/>
    </row>
    <row r="89" spans="2:30" ht="5.0999999999999996" customHeight="1" x14ac:dyDescent="0.2">
      <c r="B89" s="65"/>
      <c r="C89" s="4"/>
      <c r="D89" s="4"/>
      <c r="E89" s="4"/>
      <c r="F89" s="4"/>
      <c r="G89" s="5"/>
      <c r="H89" s="27"/>
      <c r="I89" s="4"/>
      <c r="J89" s="4"/>
      <c r="K89" s="6"/>
      <c r="L89" s="6"/>
      <c r="M89" s="6"/>
      <c r="N89" s="6"/>
      <c r="O89" s="6"/>
      <c r="P89" s="66"/>
    </row>
    <row r="90" spans="2:30" ht="18" customHeight="1" x14ac:dyDescent="0.2">
      <c r="B90" s="102" t="str">
        <f>CONCATENATE(D5," Capital Budget Request - Page 3")</f>
        <v xml:space="preserve"> Capital Budget Request - Page 3</v>
      </c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4"/>
    </row>
    <row r="91" spans="2:30" ht="15" customHeight="1" x14ac:dyDescent="0.2">
      <c r="B91" s="65"/>
      <c r="C91" s="74" t="s">
        <v>36</v>
      </c>
      <c r="D91" s="105" t="str">
        <f>IF(ISBLANK(D5),"",D5)</f>
        <v/>
      </c>
      <c r="E91" s="106"/>
      <c r="F91" s="106"/>
      <c r="G91" s="106"/>
      <c r="H91" s="106"/>
      <c r="I91" s="106"/>
      <c r="J91" s="106"/>
      <c r="K91" s="106"/>
      <c r="L91" s="106"/>
      <c r="M91" s="106"/>
      <c r="N91" s="107"/>
      <c r="O91" s="5"/>
      <c r="P91" s="66"/>
    </row>
    <row r="92" spans="2:30" ht="5.0999999999999996" customHeight="1" x14ac:dyDescent="0.2">
      <c r="B92" s="65"/>
      <c r="C92" s="2"/>
      <c r="D92" s="2"/>
      <c r="E92" s="2"/>
      <c r="F92" s="2"/>
      <c r="G92" s="2"/>
      <c r="H92" s="27"/>
      <c r="I92" s="2"/>
      <c r="J92" s="2"/>
      <c r="K92" s="2"/>
      <c r="L92" s="2"/>
      <c r="M92" s="2"/>
      <c r="N92" s="2"/>
      <c r="O92" s="2"/>
      <c r="P92" s="66"/>
    </row>
    <row r="93" spans="2:30" ht="15" customHeight="1" x14ac:dyDescent="0.2">
      <c r="B93" s="65"/>
      <c r="C93" s="108" t="s">
        <v>37</v>
      </c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66"/>
    </row>
    <row r="94" spans="2:30" ht="15" customHeight="1" x14ac:dyDescent="0.2">
      <c r="B94" s="65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66"/>
    </row>
    <row r="95" spans="2:30" ht="15" customHeight="1" x14ac:dyDescent="0.2">
      <c r="B95" s="65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66"/>
    </row>
    <row r="96" spans="2:30" ht="5.0999999999999996" customHeight="1" x14ac:dyDescent="0.2">
      <c r="B96" s="65"/>
      <c r="C96" s="4"/>
      <c r="D96" s="4"/>
      <c r="E96" s="4"/>
      <c r="F96" s="4"/>
      <c r="G96" s="5"/>
      <c r="H96" s="27"/>
      <c r="I96" s="4"/>
      <c r="J96" s="4"/>
      <c r="K96" s="6"/>
      <c r="L96" s="6"/>
      <c r="M96" s="6"/>
      <c r="N96" s="6"/>
      <c r="O96" s="6"/>
      <c r="P96" s="66"/>
    </row>
    <row r="97" spans="2:25" ht="15" customHeight="1" x14ac:dyDescent="0.2">
      <c r="B97" s="65"/>
      <c r="C97" s="5" t="s">
        <v>81</v>
      </c>
      <c r="D97" s="5"/>
      <c r="E97" s="5"/>
      <c r="F97" s="1"/>
      <c r="G97" s="1"/>
      <c r="H97" s="1"/>
      <c r="I97" s="1"/>
      <c r="J97" s="1"/>
      <c r="K97" s="1"/>
      <c r="L97" s="1"/>
      <c r="M97" s="1"/>
      <c r="N97" s="1"/>
      <c r="O97" s="1"/>
      <c r="P97" s="66"/>
    </row>
    <row r="98" spans="2:25" ht="15" customHeight="1" x14ac:dyDescent="0.2">
      <c r="B98" s="65"/>
      <c r="C98" s="59" t="s">
        <v>80</v>
      </c>
      <c r="D98" s="5"/>
      <c r="E98" s="5"/>
      <c r="F98" s="1"/>
      <c r="G98" s="1"/>
      <c r="H98" s="1"/>
      <c r="I98" s="1"/>
      <c r="J98" s="1"/>
      <c r="K98" s="1"/>
      <c r="L98" s="1"/>
      <c r="M98" s="1"/>
      <c r="N98" s="1"/>
      <c r="O98" s="1"/>
      <c r="P98" s="66"/>
    </row>
    <row r="99" spans="2:25" ht="15" customHeight="1" x14ac:dyDescent="0.2">
      <c r="B99" s="65"/>
      <c r="C99" s="88" t="s">
        <v>19</v>
      </c>
      <c r="D99" s="109"/>
      <c r="E99" s="109"/>
      <c r="F99" s="109"/>
      <c r="G99" s="109"/>
      <c r="H99" s="109"/>
      <c r="I99" s="89"/>
      <c r="J99" s="1"/>
      <c r="K99" s="53" t="s">
        <v>31</v>
      </c>
      <c r="L99" s="33" t="str">
        <f>_xlfn.IFS(C99=T26, "",C99=T27,U27,C99=T28,U28,C99=T33,U33,C99=T34,U34,C99=T29,U29,C99=T30,U30,C99=T31,U31,C99=T32,U32,C99=T35,U35,C99=T36,U36,C99=T37,U37,C99=T38,U38)</f>
        <v/>
      </c>
      <c r="M99" s="110" t="s">
        <v>32</v>
      </c>
      <c r="N99" s="82"/>
      <c r="O99" s="34" t="str">
        <f>_xlfn.IFS(C99=T26, "",C99=T27,V27,C99=T28,V28,C99=T33,V33,C99=T34,V34,C99=T29,V29,C99=T30,V30,C99=T31,V31,C99=T32,V32,C99=T35,V35,C99=T36,V36,C99=T37,V37,C99=T38,V38)</f>
        <v/>
      </c>
      <c r="P99" s="66"/>
    </row>
    <row r="100" spans="2:25" ht="15" customHeight="1" x14ac:dyDescent="0.2">
      <c r="B100" s="65"/>
      <c r="C100" s="96" t="s">
        <v>38</v>
      </c>
      <c r="D100" s="96"/>
      <c r="E100" s="96"/>
      <c r="F100" s="1"/>
      <c r="G100" s="1"/>
      <c r="H100" s="1"/>
      <c r="I100" s="1"/>
      <c r="J100" s="1"/>
      <c r="K100" s="1"/>
      <c r="L100" s="1"/>
      <c r="M100" s="81" t="s">
        <v>33</v>
      </c>
      <c r="N100" s="82"/>
      <c r="O100" s="34" t="str">
        <f>_xlfn.IFS(C99=T26, "",C99=T27,W27,C99=T28,W28,C99=T33,W33,C99=T34,W34,C99=T29,W29,C99=T30,W30,C99=T31,W31,C99=T32,W32,C99=T35,W35,C99=T36,W36,C99=T37,W37,C99=T38,W38)</f>
        <v/>
      </c>
      <c r="P100" s="66"/>
    </row>
    <row r="101" spans="2:25" ht="5.0999999999999996" customHeight="1" x14ac:dyDescent="0.2">
      <c r="B101" s="65"/>
      <c r="C101" s="80"/>
      <c r="D101" s="80"/>
      <c r="E101" s="80"/>
      <c r="F101" s="41"/>
      <c r="G101" s="41"/>
      <c r="H101" s="41"/>
      <c r="I101" s="5"/>
      <c r="J101" s="1"/>
      <c r="K101" s="1"/>
      <c r="L101" s="1"/>
      <c r="M101" s="5"/>
      <c r="N101" s="8"/>
      <c r="O101" s="8"/>
      <c r="P101" s="66"/>
    </row>
    <row r="102" spans="2:25" ht="50.1" customHeight="1" x14ac:dyDescent="0.2">
      <c r="B102" s="65"/>
      <c r="C102" s="85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7"/>
      <c r="P102" s="66"/>
    </row>
    <row r="103" spans="2:25" ht="5.0999999999999996" customHeight="1" x14ac:dyDescent="0.2">
      <c r="B103" s="65"/>
      <c r="C103" s="64"/>
      <c r="D103" s="64"/>
      <c r="E103" s="1"/>
      <c r="F103" s="64"/>
      <c r="G103" s="64"/>
      <c r="H103" s="1"/>
      <c r="I103" s="63"/>
      <c r="J103" s="63"/>
      <c r="K103" s="5"/>
      <c r="L103" s="5"/>
      <c r="M103" s="5"/>
      <c r="N103" s="64"/>
      <c r="O103" s="64"/>
      <c r="P103" s="66"/>
    </row>
    <row r="104" spans="2:25" ht="15" customHeight="1" x14ac:dyDescent="0.2">
      <c r="B104" s="65"/>
      <c r="C104" s="97" t="s">
        <v>39</v>
      </c>
      <c r="D104" s="97"/>
      <c r="E104" s="1"/>
      <c r="F104" s="97" t="s">
        <v>40</v>
      </c>
      <c r="G104" s="97"/>
      <c r="H104" s="98" t="s">
        <v>41</v>
      </c>
      <c r="I104" s="98"/>
      <c r="J104" s="98"/>
      <c r="K104" s="98"/>
      <c r="L104" s="1"/>
      <c r="M104" s="1"/>
      <c r="N104" s="97" t="s">
        <v>42</v>
      </c>
      <c r="O104" s="97"/>
      <c r="P104" s="66"/>
    </row>
    <row r="105" spans="2:25" ht="15" customHeight="1" x14ac:dyDescent="0.2">
      <c r="B105" s="65"/>
      <c r="C105" s="88">
        <v>0</v>
      </c>
      <c r="D105" s="89"/>
      <c r="E105" s="27" t="s">
        <v>44</v>
      </c>
      <c r="F105" s="90">
        <v>0</v>
      </c>
      <c r="G105" s="91"/>
      <c r="H105" s="40" t="s">
        <v>44</v>
      </c>
      <c r="I105" s="92">
        <v>0</v>
      </c>
      <c r="J105" s="93"/>
      <c r="K105" s="5"/>
      <c r="L105" s="1"/>
      <c r="M105" s="67" t="s">
        <v>43</v>
      </c>
      <c r="N105" s="94">
        <f>F105*C105+(F105*C105*I105)</f>
        <v>0</v>
      </c>
      <c r="O105" s="95"/>
      <c r="P105" s="66"/>
    </row>
    <row r="106" spans="2:25" ht="5.0999999999999996" customHeight="1" x14ac:dyDescent="0.2">
      <c r="B106" s="65"/>
      <c r="C106" s="5"/>
      <c r="D106" s="5"/>
      <c r="E106" s="5"/>
      <c r="F106" s="5"/>
      <c r="G106" s="5"/>
      <c r="H106" s="5"/>
      <c r="I106" s="1"/>
      <c r="J106" s="1"/>
      <c r="K106" s="5"/>
      <c r="L106" s="5"/>
      <c r="M106" s="5"/>
      <c r="N106" s="5"/>
      <c r="O106" s="5"/>
      <c r="P106" s="66"/>
    </row>
    <row r="107" spans="2:25" ht="15" customHeight="1" x14ac:dyDescent="0.2">
      <c r="B107" s="65"/>
      <c r="C107" s="1"/>
      <c r="D107" s="4"/>
      <c r="E107" s="4"/>
      <c r="F107" s="4"/>
      <c r="G107" s="4"/>
      <c r="H107" s="62"/>
      <c r="I107" s="94">
        <f>F105*I105</f>
        <v>0</v>
      </c>
      <c r="J107" s="95"/>
      <c r="K107" s="5"/>
      <c r="L107" s="81" t="str">
        <f>M99</f>
        <v>Federal Share</v>
      </c>
      <c r="M107" s="82"/>
      <c r="N107" s="83" t="str">
        <f>IF(C99=T26,"",N105*O99)</f>
        <v/>
      </c>
      <c r="O107" s="84"/>
      <c r="P107" s="66"/>
    </row>
    <row r="108" spans="2:25" ht="5.0999999999999996" customHeight="1" x14ac:dyDescent="0.2">
      <c r="B108" s="65"/>
      <c r="C108" s="1"/>
      <c r="D108" s="1"/>
      <c r="E108" s="5"/>
      <c r="F108" s="5"/>
      <c r="G108" s="5"/>
      <c r="H108" s="78" t="s">
        <v>84</v>
      </c>
      <c r="I108" s="78"/>
      <c r="J108" s="78"/>
      <c r="K108" s="78"/>
      <c r="L108" s="5"/>
      <c r="M108" s="5"/>
      <c r="N108" s="5"/>
      <c r="O108" s="5"/>
      <c r="P108" s="66"/>
    </row>
    <row r="109" spans="2:25" ht="15" customHeight="1" x14ac:dyDescent="0.2">
      <c r="B109" s="65"/>
      <c r="C109" s="79" t="s">
        <v>45</v>
      </c>
      <c r="D109" s="79"/>
      <c r="E109" s="79"/>
      <c r="F109" s="41"/>
      <c r="G109" s="41"/>
      <c r="H109" s="78"/>
      <c r="I109" s="78"/>
      <c r="J109" s="78"/>
      <c r="K109" s="78"/>
      <c r="L109" s="81" t="str">
        <f>M100</f>
        <v>Match Share</v>
      </c>
      <c r="M109" s="82"/>
      <c r="N109" s="83" t="str">
        <f>IF(C99=T26,"",N105*O100)</f>
        <v/>
      </c>
      <c r="O109" s="84"/>
      <c r="P109" s="66"/>
    </row>
    <row r="110" spans="2:25" ht="5.0999999999999996" customHeight="1" x14ac:dyDescent="0.2">
      <c r="B110" s="65"/>
      <c r="C110" s="80"/>
      <c r="D110" s="80"/>
      <c r="E110" s="80"/>
      <c r="F110" s="5"/>
      <c r="G110" s="5"/>
      <c r="H110" s="5"/>
      <c r="I110" s="61"/>
      <c r="J110" s="61"/>
      <c r="K110" s="5"/>
      <c r="L110" s="5"/>
      <c r="M110" s="5"/>
      <c r="N110" s="5"/>
      <c r="O110" s="5"/>
      <c r="P110" s="66"/>
      <c r="T110" s="30"/>
      <c r="U110" s="32"/>
    </row>
    <row r="111" spans="2:25" ht="30" customHeight="1" x14ac:dyDescent="0.2">
      <c r="B111" s="65"/>
      <c r="C111" s="85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7"/>
      <c r="P111" s="66"/>
      <c r="T111" s="3"/>
      <c r="U111" s="3"/>
      <c r="W111" s="3"/>
    </row>
    <row r="112" spans="2:25" ht="5.0999999999999996" customHeight="1" x14ac:dyDescent="0.2">
      <c r="B112" s="6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66"/>
      <c r="S112" s="47"/>
      <c r="T112" s="48"/>
      <c r="U112" s="48"/>
      <c r="V112" s="44"/>
      <c r="W112" s="52"/>
      <c r="X112" s="46"/>
      <c r="Y112" s="46"/>
    </row>
    <row r="113" spans="1:27" s="46" customFormat="1" ht="15" customHeight="1" x14ac:dyDescent="0.2">
      <c r="A113" s="44"/>
      <c r="B113" s="68"/>
      <c r="C113" s="75" t="s">
        <v>61</v>
      </c>
      <c r="D113" s="75"/>
      <c r="E113" s="75"/>
      <c r="F113" s="76" t="s">
        <v>63</v>
      </c>
      <c r="G113" s="76"/>
      <c r="H113" s="76"/>
      <c r="I113" s="50"/>
      <c r="J113" s="75" t="s">
        <v>61</v>
      </c>
      <c r="K113" s="75"/>
      <c r="L113" s="75"/>
      <c r="M113" s="76" t="s">
        <v>71</v>
      </c>
      <c r="N113" s="76"/>
      <c r="O113" s="76"/>
      <c r="P113" s="69"/>
      <c r="Q113" s="45"/>
      <c r="S113" s="37"/>
      <c r="T113" s="53"/>
      <c r="U113" s="36"/>
      <c r="V113" s="36"/>
      <c r="W113" s="36"/>
      <c r="X113" s="3"/>
      <c r="Y113" s="3"/>
    </row>
    <row r="114" spans="1:27" ht="15" customHeight="1" x14ac:dyDescent="0.2">
      <c r="B114" s="65"/>
      <c r="C114" s="77" t="s">
        <v>62</v>
      </c>
      <c r="D114" s="77"/>
      <c r="E114" s="77"/>
      <c r="F114" s="50"/>
      <c r="G114" s="50"/>
      <c r="H114" s="50"/>
      <c r="I114" s="51"/>
      <c r="J114" s="77" t="s">
        <v>62</v>
      </c>
      <c r="K114" s="77"/>
      <c r="L114" s="77"/>
      <c r="M114" s="51"/>
      <c r="N114" s="51"/>
      <c r="O114" s="51"/>
      <c r="P114" s="70"/>
      <c r="T114" s="53"/>
      <c r="U114" s="36"/>
      <c r="V114" s="36"/>
      <c r="W114" s="36"/>
    </row>
    <row r="115" spans="1:27" ht="15" customHeight="1" x14ac:dyDescent="0.2">
      <c r="B115" s="65"/>
      <c r="C115" s="75" t="s">
        <v>61</v>
      </c>
      <c r="D115" s="75"/>
      <c r="E115" s="75"/>
      <c r="F115" s="76" t="s">
        <v>64</v>
      </c>
      <c r="G115" s="76"/>
      <c r="H115" s="76"/>
      <c r="I115" s="50"/>
      <c r="J115" s="75" t="s">
        <v>61</v>
      </c>
      <c r="K115" s="75"/>
      <c r="L115" s="75"/>
      <c r="M115" s="76" t="s">
        <v>72</v>
      </c>
      <c r="N115" s="76"/>
      <c r="O115" s="76"/>
      <c r="P115" s="66"/>
      <c r="T115" s="53"/>
      <c r="U115" s="36"/>
      <c r="V115" s="36"/>
      <c r="W115" s="36"/>
    </row>
    <row r="116" spans="1:27" ht="15" customHeight="1" x14ac:dyDescent="0.2">
      <c r="B116" s="65"/>
      <c r="C116" s="77" t="s">
        <v>62</v>
      </c>
      <c r="D116" s="77"/>
      <c r="E116" s="77"/>
      <c r="F116" s="50"/>
      <c r="G116" s="50"/>
      <c r="H116" s="50"/>
      <c r="I116" s="51"/>
      <c r="J116" s="77" t="s">
        <v>62</v>
      </c>
      <c r="K116" s="77"/>
      <c r="L116" s="77"/>
      <c r="M116" s="51"/>
      <c r="N116" s="51"/>
      <c r="O116" s="51"/>
      <c r="P116" s="66"/>
      <c r="T116" s="53"/>
      <c r="U116" s="36"/>
      <c r="V116" s="36"/>
      <c r="W116" s="36"/>
    </row>
    <row r="117" spans="1:27" ht="15" customHeight="1" x14ac:dyDescent="0.2">
      <c r="B117" s="65"/>
      <c r="C117" s="75" t="s">
        <v>61</v>
      </c>
      <c r="D117" s="75"/>
      <c r="E117" s="75"/>
      <c r="F117" s="76" t="s">
        <v>65</v>
      </c>
      <c r="G117" s="76"/>
      <c r="H117" s="76"/>
      <c r="I117" s="50"/>
      <c r="J117" s="75" t="s">
        <v>61</v>
      </c>
      <c r="K117" s="75"/>
      <c r="L117" s="75"/>
      <c r="M117" s="76" t="s">
        <v>73</v>
      </c>
      <c r="N117" s="76"/>
      <c r="O117" s="76"/>
      <c r="P117" s="66"/>
      <c r="S117" s="38"/>
      <c r="T117" s="53"/>
      <c r="U117" s="36"/>
      <c r="V117" s="36"/>
      <c r="W117" s="36"/>
      <c r="X117" s="1"/>
      <c r="Y117" s="1"/>
    </row>
    <row r="118" spans="1:27" s="1" customFormat="1" ht="15" customHeight="1" x14ac:dyDescent="0.2">
      <c r="B118" s="65"/>
      <c r="C118" s="77" t="s">
        <v>62</v>
      </c>
      <c r="D118" s="77"/>
      <c r="E118" s="77"/>
      <c r="F118" s="50"/>
      <c r="G118" s="50"/>
      <c r="H118" s="50"/>
      <c r="I118" s="51"/>
      <c r="J118" s="77" t="s">
        <v>62</v>
      </c>
      <c r="K118" s="77"/>
      <c r="L118" s="77"/>
      <c r="M118" s="51"/>
      <c r="N118" s="51"/>
      <c r="O118" s="51"/>
      <c r="P118" s="66"/>
      <c r="Q118" s="2"/>
      <c r="S118" s="37"/>
      <c r="T118" s="53"/>
      <c r="U118" s="36"/>
      <c r="V118" s="36"/>
      <c r="W118" s="36"/>
      <c r="X118" s="3"/>
      <c r="Y118" s="3"/>
    </row>
    <row r="119" spans="1:27" ht="15" customHeight="1" x14ac:dyDescent="0.2">
      <c r="B119" s="65"/>
      <c r="C119" s="75" t="s">
        <v>61</v>
      </c>
      <c r="D119" s="75"/>
      <c r="E119" s="75"/>
      <c r="F119" s="76" t="s">
        <v>66</v>
      </c>
      <c r="G119" s="76"/>
      <c r="H119" s="76"/>
      <c r="I119" s="50"/>
      <c r="J119" s="75" t="s">
        <v>61</v>
      </c>
      <c r="K119" s="75"/>
      <c r="L119" s="75"/>
      <c r="M119" s="76" t="s">
        <v>74</v>
      </c>
      <c r="N119" s="76"/>
      <c r="O119" s="76"/>
      <c r="P119" s="66"/>
      <c r="T119" s="53"/>
      <c r="U119" s="36"/>
      <c r="V119" s="36"/>
      <c r="W119" s="36"/>
    </row>
    <row r="120" spans="1:27" ht="15" customHeight="1" x14ac:dyDescent="0.2">
      <c r="B120" s="65"/>
      <c r="C120" s="77" t="s">
        <v>62</v>
      </c>
      <c r="D120" s="77"/>
      <c r="E120" s="77"/>
      <c r="F120" s="50"/>
      <c r="G120" s="50"/>
      <c r="H120" s="50"/>
      <c r="I120" s="51"/>
      <c r="J120" s="77" t="s">
        <v>62</v>
      </c>
      <c r="K120" s="77"/>
      <c r="L120" s="77"/>
      <c r="M120" s="51"/>
      <c r="N120" s="51"/>
      <c r="O120" s="51"/>
      <c r="P120" s="66"/>
      <c r="T120" s="53"/>
      <c r="U120" s="36"/>
      <c r="V120" s="36"/>
      <c r="W120" s="36"/>
    </row>
    <row r="121" spans="1:27" ht="15" customHeight="1" x14ac:dyDescent="0.2">
      <c r="B121" s="65"/>
      <c r="C121" s="75" t="s">
        <v>61</v>
      </c>
      <c r="D121" s="75"/>
      <c r="E121" s="75"/>
      <c r="F121" s="76" t="s">
        <v>67</v>
      </c>
      <c r="G121" s="76"/>
      <c r="H121" s="76"/>
      <c r="I121" s="50"/>
      <c r="J121" s="75" t="s">
        <v>61</v>
      </c>
      <c r="K121" s="75"/>
      <c r="L121" s="75"/>
      <c r="M121" s="76" t="s">
        <v>75</v>
      </c>
      <c r="N121" s="76"/>
      <c r="O121" s="76"/>
      <c r="P121" s="66"/>
      <c r="T121" s="53"/>
      <c r="U121" s="36"/>
      <c r="V121" s="36"/>
      <c r="W121" s="36"/>
    </row>
    <row r="122" spans="1:27" ht="15" customHeight="1" x14ac:dyDescent="0.2">
      <c r="B122" s="65"/>
      <c r="C122" s="77" t="s">
        <v>62</v>
      </c>
      <c r="D122" s="77"/>
      <c r="E122" s="77"/>
      <c r="F122" s="50"/>
      <c r="G122" s="50"/>
      <c r="H122" s="50"/>
      <c r="I122" s="51"/>
      <c r="J122" s="77" t="s">
        <v>62</v>
      </c>
      <c r="K122" s="77"/>
      <c r="L122" s="77"/>
      <c r="M122" s="51"/>
      <c r="N122" s="51"/>
      <c r="O122" s="51"/>
      <c r="P122" s="66"/>
      <c r="T122" s="53"/>
      <c r="U122" s="36"/>
      <c r="V122" s="36"/>
      <c r="W122" s="36"/>
    </row>
    <row r="123" spans="1:27" ht="15" customHeight="1" x14ac:dyDescent="0.2">
      <c r="B123" s="65"/>
      <c r="C123" s="75" t="s">
        <v>61</v>
      </c>
      <c r="D123" s="75"/>
      <c r="E123" s="75"/>
      <c r="F123" s="76" t="s">
        <v>68</v>
      </c>
      <c r="G123" s="76"/>
      <c r="H123" s="76"/>
      <c r="I123" s="50"/>
      <c r="J123" s="75" t="s">
        <v>61</v>
      </c>
      <c r="K123" s="75"/>
      <c r="L123" s="75"/>
      <c r="M123" s="76" t="s">
        <v>76</v>
      </c>
      <c r="N123" s="76"/>
      <c r="O123" s="76"/>
      <c r="P123" s="66"/>
      <c r="T123" s="53"/>
      <c r="U123" s="36"/>
      <c r="V123" s="36"/>
      <c r="W123" s="36"/>
    </row>
    <row r="124" spans="1:27" ht="15" customHeight="1" x14ac:dyDescent="0.2">
      <c r="B124" s="65"/>
      <c r="C124" s="77" t="s">
        <v>62</v>
      </c>
      <c r="D124" s="77"/>
      <c r="E124" s="77"/>
      <c r="F124" s="50"/>
      <c r="G124" s="50"/>
      <c r="H124" s="50"/>
      <c r="I124" s="51"/>
      <c r="J124" s="77" t="s">
        <v>62</v>
      </c>
      <c r="K124" s="77"/>
      <c r="L124" s="77"/>
      <c r="M124" s="51"/>
      <c r="N124" s="51"/>
      <c r="O124" s="51"/>
      <c r="P124" s="66"/>
      <c r="T124" s="53"/>
      <c r="U124" s="36"/>
      <c r="V124" s="36"/>
      <c r="W124" s="36"/>
    </row>
    <row r="125" spans="1:27" ht="15" customHeight="1" x14ac:dyDescent="0.2">
      <c r="B125" s="65"/>
      <c r="C125" s="75" t="s">
        <v>61</v>
      </c>
      <c r="D125" s="75"/>
      <c r="E125" s="75"/>
      <c r="F125" s="76" t="s">
        <v>69</v>
      </c>
      <c r="G125" s="76"/>
      <c r="H125" s="76"/>
      <c r="I125" s="50"/>
      <c r="J125" s="75" t="s">
        <v>61</v>
      </c>
      <c r="K125" s="75"/>
      <c r="L125" s="75"/>
      <c r="M125" s="76" t="s">
        <v>77</v>
      </c>
      <c r="N125" s="76"/>
      <c r="O125" s="76"/>
      <c r="P125" s="66"/>
      <c r="R125" s="11"/>
      <c r="Z125" s="10"/>
    </row>
    <row r="126" spans="1:27" ht="15" customHeight="1" x14ac:dyDescent="0.2">
      <c r="B126" s="65"/>
      <c r="C126" s="77" t="s">
        <v>62</v>
      </c>
      <c r="D126" s="77"/>
      <c r="E126" s="77"/>
      <c r="F126" s="50"/>
      <c r="G126" s="50"/>
      <c r="H126" s="50"/>
      <c r="I126" s="51"/>
      <c r="J126" s="77" t="s">
        <v>62</v>
      </c>
      <c r="K126" s="77"/>
      <c r="L126" s="77"/>
      <c r="M126" s="51"/>
      <c r="N126" s="51"/>
      <c r="O126" s="51"/>
      <c r="P126" s="66"/>
      <c r="R126" s="11"/>
      <c r="V126" s="10"/>
      <c r="W126" s="3"/>
      <c r="Z126" s="11"/>
      <c r="AA126" s="28"/>
    </row>
    <row r="127" spans="1:27" ht="15" customHeight="1" x14ac:dyDescent="0.2">
      <c r="B127" s="65"/>
      <c r="C127" s="75" t="s">
        <v>61</v>
      </c>
      <c r="D127" s="75"/>
      <c r="E127" s="75"/>
      <c r="F127" s="76" t="s">
        <v>70</v>
      </c>
      <c r="G127" s="76"/>
      <c r="H127" s="76"/>
      <c r="I127" s="50"/>
      <c r="J127" s="75" t="s">
        <v>61</v>
      </c>
      <c r="K127" s="75"/>
      <c r="L127" s="75"/>
      <c r="M127" s="76" t="s">
        <v>78</v>
      </c>
      <c r="N127" s="76"/>
      <c r="O127" s="76"/>
      <c r="P127" s="66"/>
      <c r="R127" s="11"/>
      <c r="T127" s="35"/>
      <c r="U127" s="35"/>
      <c r="V127" s="53"/>
      <c r="W127" s="27"/>
      <c r="X127" s="1"/>
      <c r="Y127" s="1"/>
      <c r="Z127" s="11"/>
      <c r="AA127" s="28"/>
    </row>
    <row r="128" spans="1:27" ht="15" customHeight="1" x14ac:dyDescent="0.2">
      <c r="B128" s="65"/>
      <c r="C128" s="77" t="s">
        <v>62</v>
      </c>
      <c r="D128" s="77"/>
      <c r="E128" s="77"/>
      <c r="F128" s="50"/>
      <c r="G128" s="50"/>
      <c r="H128" s="50"/>
      <c r="I128" s="51"/>
      <c r="J128" s="77" t="s">
        <v>62</v>
      </c>
      <c r="K128" s="77"/>
      <c r="L128" s="77"/>
      <c r="M128" s="51"/>
      <c r="N128" s="51"/>
      <c r="O128" s="51"/>
      <c r="P128" s="66"/>
      <c r="R128" s="11"/>
      <c r="T128" s="53"/>
      <c r="U128" s="36"/>
      <c r="V128" s="36"/>
      <c r="W128" s="36"/>
      <c r="X128" s="1"/>
      <c r="Y128" s="1"/>
      <c r="Z128" s="11"/>
      <c r="AA128" s="28"/>
    </row>
    <row r="129" spans="2:30" ht="5.0999999999999996" customHeight="1" x14ac:dyDescent="0.2">
      <c r="B129" s="71"/>
      <c r="C129" s="72"/>
      <c r="D129" s="72"/>
      <c r="E129" s="72"/>
      <c r="F129" s="72"/>
      <c r="G129" s="60"/>
      <c r="H129" s="54"/>
      <c r="I129" s="72"/>
      <c r="J129" s="72"/>
      <c r="K129" s="72"/>
      <c r="L129" s="72"/>
      <c r="M129" s="72"/>
      <c r="N129" s="60"/>
      <c r="O129" s="60"/>
      <c r="P129" s="73"/>
      <c r="R129" s="11"/>
      <c r="S129" s="38"/>
      <c r="T129" s="53"/>
      <c r="U129" s="36"/>
      <c r="V129" s="36"/>
      <c r="W129" s="36"/>
      <c r="X129" s="1"/>
      <c r="Y129" s="1"/>
      <c r="Z129" s="11"/>
      <c r="AA129" s="28"/>
    </row>
    <row r="130" spans="2:30" ht="5.0999999999999996" customHeight="1" x14ac:dyDescent="0.2">
      <c r="P130" s="1"/>
      <c r="R130" s="39"/>
      <c r="Z130" s="53"/>
      <c r="AA130" s="27"/>
      <c r="AB130" s="1"/>
      <c r="AC130" s="1"/>
      <c r="AD130" s="1"/>
    </row>
    <row r="131" spans="2:30" ht="30" customHeight="1" x14ac:dyDescent="0.2">
      <c r="P131" s="1"/>
      <c r="R131" s="9"/>
      <c r="S131" s="38"/>
      <c r="T131" s="35"/>
      <c r="U131" s="35"/>
      <c r="V131" s="9"/>
      <c r="W131" s="27"/>
      <c r="X131" s="1"/>
      <c r="Y131" s="1"/>
      <c r="Z131" s="9"/>
      <c r="AA131" s="27"/>
      <c r="AB131" s="1"/>
      <c r="AC131" s="1"/>
      <c r="AD131" s="1"/>
    </row>
    <row r="132" spans="2:30" ht="15" customHeight="1" x14ac:dyDescent="0.2">
      <c r="P132" s="1"/>
      <c r="R132" s="9"/>
      <c r="S132" s="38"/>
      <c r="T132" s="35"/>
      <c r="U132" s="35"/>
      <c r="V132" s="1"/>
      <c r="W132" s="1"/>
      <c r="X132" s="1"/>
      <c r="Y132" s="1"/>
      <c r="Z132" s="1"/>
      <c r="AA132" s="1"/>
      <c r="AB132" s="1"/>
      <c r="AC132" s="1"/>
      <c r="AD132" s="1"/>
    </row>
    <row r="133" spans="2:30" ht="15" customHeight="1" x14ac:dyDescent="0.2">
      <c r="P133" s="1"/>
      <c r="R133" s="9"/>
      <c r="S133" s="38"/>
      <c r="T133" s="35"/>
      <c r="U133" s="35"/>
      <c r="V133" s="1"/>
      <c r="W133" s="1"/>
      <c r="X133" s="1"/>
      <c r="Y133" s="1"/>
      <c r="Z133" s="1"/>
      <c r="AA133" s="1"/>
      <c r="AB133" s="1"/>
      <c r="AC133" s="1"/>
      <c r="AD133" s="1"/>
    </row>
    <row r="134" spans="2:30" ht="15" customHeight="1" x14ac:dyDescent="0.2">
      <c r="P134" s="1"/>
      <c r="R134" s="9"/>
      <c r="S134" s="38"/>
      <c r="T134" s="35"/>
      <c r="U134" s="35"/>
      <c r="V134" s="1"/>
      <c r="W134" s="1"/>
      <c r="X134" s="1"/>
      <c r="Y134" s="1"/>
      <c r="Z134" s="1"/>
      <c r="AA134" s="1"/>
      <c r="AB134" s="1"/>
      <c r="AC134" s="1"/>
      <c r="AD134" s="1"/>
    </row>
    <row r="135" spans="2:30" ht="15" customHeight="1" x14ac:dyDescent="0.2">
      <c r="P135" s="1"/>
      <c r="R135" s="9"/>
      <c r="S135" s="38"/>
      <c r="T135" s="35"/>
      <c r="U135" s="35"/>
      <c r="V135" s="1"/>
      <c r="W135" s="1"/>
      <c r="X135" s="1"/>
      <c r="Y135" s="1"/>
      <c r="Z135" s="1"/>
      <c r="AA135" s="1"/>
      <c r="AB135" s="1"/>
      <c r="AC135" s="1"/>
      <c r="AD135" s="1"/>
    </row>
    <row r="136" spans="2:30" ht="15" customHeight="1" x14ac:dyDescent="0.2">
      <c r="P136" s="1"/>
      <c r="R136" s="9"/>
      <c r="S136" s="38"/>
      <c r="T136" s="35"/>
      <c r="U136" s="35"/>
      <c r="V136" s="1"/>
      <c r="W136" s="1"/>
      <c r="X136" s="1"/>
      <c r="Y136" s="1"/>
      <c r="Z136" s="1"/>
      <c r="AA136" s="1"/>
      <c r="AB136" s="1"/>
      <c r="AC136" s="1"/>
      <c r="AD136" s="1"/>
    </row>
    <row r="137" spans="2:30" ht="15" customHeight="1" x14ac:dyDescent="0.2">
      <c r="P137" s="1"/>
      <c r="R137" s="1"/>
      <c r="S137" s="38"/>
      <c r="T137" s="35"/>
      <c r="U137" s="35"/>
      <c r="V137" s="1"/>
      <c r="W137" s="27"/>
      <c r="X137" s="1"/>
      <c r="Y137" s="1"/>
      <c r="Z137" s="1"/>
      <c r="AA137" s="1"/>
      <c r="AB137" s="1"/>
      <c r="AC137" s="1"/>
      <c r="AD137" s="1"/>
    </row>
    <row r="138" spans="2:30" ht="15" customHeight="1" x14ac:dyDescent="0.2">
      <c r="P138" s="1"/>
      <c r="R138" s="1"/>
      <c r="S138" s="38"/>
      <c r="T138" s="35"/>
      <c r="U138" s="35"/>
      <c r="V138" s="1"/>
      <c r="W138" s="27"/>
      <c r="X138" s="1"/>
      <c r="Y138" s="1"/>
      <c r="Z138" s="1"/>
      <c r="AA138" s="1"/>
      <c r="AB138" s="1"/>
      <c r="AC138" s="1"/>
      <c r="AD138" s="1"/>
    </row>
    <row r="139" spans="2:30" ht="15" customHeight="1" x14ac:dyDescent="0.2">
      <c r="P139" s="1"/>
      <c r="R139" s="1"/>
      <c r="S139" s="38"/>
      <c r="T139" s="35"/>
      <c r="U139" s="35"/>
      <c r="V139" s="1"/>
      <c r="W139" s="27"/>
      <c r="X139" s="1"/>
      <c r="Y139" s="1"/>
      <c r="Z139" s="1"/>
      <c r="AA139" s="1"/>
      <c r="AB139" s="1"/>
      <c r="AC139" s="1"/>
      <c r="AD139" s="1"/>
    </row>
    <row r="140" spans="2:30" ht="15" customHeight="1" x14ac:dyDescent="0.2">
      <c r="P140" s="1"/>
      <c r="R140" s="1"/>
      <c r="S140" s="38"/>
      <c r="T140" s="35"/>
      <c r="U140" s="35"/>
      <c r="V140" s="1"/>
      <c r="W140" s="27"/>
      <c r="X140" s="1"/>
      <c r="Y140" s="1"/>
      <c r="Z140" s="1"/>
      <c r="AA140" s="1"/>
      <c r="AB140" s="1"/>
      <c r="AC140" s="1"/>
      <c r="AD140" s="1"/>
    </row>
    <row r="141" spans="2:30" ht="15" customHeight="1" x14ac:dyDescent="0.2">
      <c r="P141" s="1"/>
      <c r="R141" s="1"/>
      <c r="S141" s="38"/>
      <c r="T141" s="35"/>
      <c r="U141" s="35"/>
      <c r="V141" s="1"/>
      <c r="W141" s="27"/>
      <c r="X141" s="1"/>
      <c r="Y141" s="1"/>
      <c r="Z141" s="1"/>
      <c r="AA141" s="1"/>
      <c r="AB141" s="1"/>
      <c r="AC141" s="1"/>
      <c r="AD141" s="1"/>
    </row>
    <row r="142" spans="2:30" ht="15" customHeight="1" x14ac:dyDescent="0.2">
      <c r="P142" s="1"/>
      <c r="R142" s="1"/>
      <c r="S142" s="38"/>
      <c r="T142" s="35"/>
      <c r="U142" s="35"/>
      <c r="V142" s="1"/>
      <c r="W142" s="27"/>
      <c r="X142" s="1"/>
      <c r="Y142" s="1"/>
      <c r="Z142" s="1"/>
      <c r="AA142" s="1"/>
      <c r="AB142" s="1"/>
      <c r="AC142" s="1"/>
      <c r="AD142" s="1"/>
    </row>
    <row r="143" spans="2:30" ht="15" customHeight="1" x14ac:dyDescent="0.2">
      <c r="P143" s="1"/>
      <c r="R143" s="1"/>
      <c r="S143" s="38"/>
      <c r="T143" s="35"/>
      <c r="U143" s="35"/>
      <c r="V143" s="1"/>
      <c r="W143" s="27"/>
      <c r="X143" s="1"/>
      <c r="Y143" s="1"/>
      <c r="Z143" s="1"/>
      <c r="AA143" s="1"/>
      <c r="AB143" s="1"/>
      <c r="AC143" s="1"/>
      <c r="AD143" s="1"/>
    </row>
    <row r="144" spans="2:30" ht="15" customHeight="1" x14ac:dyDescent="0.2">
      <c r="P144" s="1"/>
      <c r="R144" s="1"/>
      <c r="S144" s="38"/>
      <c r="T144" s="35"/>
      <c r="U144" s="35"/>
      <c r="V144" s="1"/>
      <c r="W144" s="27"/>
      <c r="X144" s="1"/>
      <c r="Y144" s="1"/>
      <c r="Z144" s="1"/>
      <c r="AA144" s="1"/>
      <c r="AB144" s="1"/>
      <c r="AC144" s="1"/>
      <c r="AD144" s="1"/>
    </row>
    <row r="145" spans="16:30" ht="15" customHeight="1" x14ac:dyDescent="0.2">
      <c r="P145" s="1"/>
      <c r="Q145" s="1"/>
      <c r="R145" s="1"/>
      <c r="S145" s="38"/>
      <c r="Z145" s="1"/>
      <c r="AA145" s="1"/>
      <c r="AB145" s="1"/>
      <c r="AC145" s="1"/>
      <c r="AD145" s="1"/>
    </row>
    <row r="146" spans="16:30" ht="15" customHeight="1" x14ac:dyDescent="0.2">
      <c r="P146" s="1"/>
      <c r="R146" s="1"/>
      <c r="S146" s="38"/>
      <c r="Z146" s="1"/>
      <c r="AA146" s="1"/>
      <c r="AB146" s="1"/>
      <c r="AC146" s="1"/>
      <c r="AD146" s="1"/>
    </row>
  </sheetData>
  <sheetProtection algorithmName="SHA-512" hashValue="td5OIFFpGFdOO1uEIt/JlEWINYufyqC/IjphopJ4Y7i3bXCBbN4KRlPa16mF4JQn49u4sSn/oQ8GTVQ0U1O7hg==" saltValue="gqDp+ZJmum78tmpYGQBmFQ==" spinCount="100000" sheet="1" selectLockedCells="1"/>
  <mergeCells count="219">
    <mergeCell ref="F41:H41"/>
    <mergeCell ref="F39:H39"/>
    <mergeCell ref="F37:H37"/>
    <mergeCell ref="F35:H35"/>
    <mergeCell ref="F33:H33"/>
    <mergeCell ref="F31:H31"/>
    <mergeCell ref="F29:H29"/>
    <mergeCell ref="F27:H27"/>
    <mergeCell ref="M41:O41"/>
    <mergeCell ref="M39:O39"/>
    <mergeCell ref="M37:O37"/>
    <mergeCell ref="M35:O35"/>
    <mergeCell ref="M33:O33"/>
    <mergeCell ref="J34:L34"/>
    <mergeCell ref="J35:L35"/>
    <mergeCell ref="J36:L36"/>
    <mergeCell ref="J37:L37"/>
    <mergeCell ref="C31:E31"/>
    <mergeCell ref="C33:E33"/>
    <mergeCell ref="C34:E34"/>
    <mergeCell ref="C32:E32"/>
    <mergeCell ref="C30:E30"/>
    <mergeCell ref="C28:E28"/>
    <mergeCell ref="M31:O31"/>
    <mergeCell ref="M29:O29"/>
    <mergeCell ref="M27:O27"/>
    <mergeCell ref="B2:P2"/>
    <mergeCell ref="B4:P4"/>
    <mergeCell ref="D5:N5"/>
    <mergeCell ref="C16:O16"/>
    <mergeCell ref="F19:G19"/>
    <mergeCell ref="N19:O19"/>
    <mergeCell ref="N18:O18"/>
    <mergeCell ref="C19:D19"/>
    <mergeCell ref="I19:J19"/>
    <mergeCell ref="C7:O9"/>
    <mergeCell ref="C13:I13"/>
    <mergeCell ref="C14:E15"/>
    <mergeCell ref="C18:D18"/>
    <mergeCell ref="F18:G18"/>
    <mergeCell ref="L21:M21"/>
    <mergeCell ref="M14:N14"/>
    <mergeCell ref="M13:N13"/>
    <mergeCell ref="C25:O25"/>
    <mergeCell ref="N21:O21"/>
    <mergeCell ref="N23:O23"/>
    <mergeCell ref="L23:M23"/>
    <mergeCell ref="I21:J21"/>
    <mergeCell ref="H22:K23"/>
    <mergeCell ref="H18:K18"/>
    <mergeCell ref="C23:E24"/>
    <mergeCell ref="B45:P45"/>
    <mergeCell ref="B47:P47"/>
    <mergeCell ref="J42:L42"/>
    <mergeCell ref="C42:E42"/>
    <mergeCell ref="J27:L27"/>
    <mergeCell ref="J28:L28"/>
    <mergeCell ref="J29:L29"/>
    <mergeCell ref="J30:L30"/>
    <mergeCell ref="J31:L31"/>
    <mergeCell ref="J32:L32"/>
    <mergeCell ref="C38:E38"/>
    <mergeCell ref="C39:E39"/>
    <mergeCell ref="C40:E40"/>
    <mergeCell ref="C41:E41"/>
    <mergeCell ref="J38:L38"/>
    <mergeCell ref="J39:L39"/>
    <mergeCell ref="J40:L40"/>
    <mergeCell ref="J41:L41"/>
    <mergeCell ref="C35:E35"/>
    <mergeCell ref="C36:E36"/>
    <mergeCell ref="C37:E37"/>
    <mergeCell ref="J33:L33"/>
    <mergeCell ref="C27:E27"/>
    <mergeCell ref="C29:E29"/>
    <mergeCell ref="C59:O59"/>
    <mergeCell ref="C61:D61"/>
    <mergeCell ref="F61:G61"/>
    <mergeCell ref="H61:K61"/>
    <mergeCell ref="N61:O61"/>
    <mergeCell ref="D48:N48"/>
    <mergeCell ref="C50:O52"/>
    <mergeCell ref="C56:I56"/>
    <mergeCell ref="M56:N56"/>
    <mergeCell ref="C57:E58"/>
    <mergeCell ref="M57:N57"/>
    <mergeCell ref="H65:K66"/>
    <mergeCell ref="C66:E67"/>
    <mergeCell ref="L66:M66"/>
    <mergeCell ref="N66:O66"/>
    <mergeCell ref="C68:O68"/>
    <mergeCell ref="C62:D62"/>
    <mergeCell ref="F62:G62"/>
    <mergeCell ref="I62:J62"/>
    <mergeCell ref="N62:O62"/>
    <mergeCell ref="I64:J64"/>
    <mergeCell ref="L64:M64"/>
    <mergeCell ref="N64:O64"/>
    <mergeCell ref="C72:E72"/>
    <mergeCell ref="F72:H72"/>
    <mergeCell ref="J72:L72"/>
    <mergeCell ref="M72:O72"/>
    <mergeCell ref="C73:E73"/>
    <mergeCell ref="J73:L73"/>
    <mergeCell ref="C70:E70"/>
    <mergeCell ref="F70:H70"/>
    <mergeCell ref="J70:L70"/>
    <mergeCell ref="M70:O70"/>
    <mergeCell ref="C71:E71"/>
    <mergeCell ref="J71:L71"/>
    <mergeCell ref="C76:E76"/>
    <mergeCell ref="F76:H76"/>
    <mergeCell ref="J76:L76"/>
    <mergeCell ref="M76:O76"/>
    <mergeCell ref="C77:E77"/>
    <mergeCell ref="J77:L77"/>
    <mergeCell ref="C74:E74"/>
    <mergeCell ref="F74:H74"/>
    <mergeCell ref="J74:L74"/>
    <mergeCell ref="M74:O74"/>
    <mergeCell ref="C75:E75"/>
    <mergeCell ref="J75:L75"/>
    <mergeCell ref="C80:E80"/>
    <mergeCell ref="F80:H80"/>
    <mergeCell ref="J80:L80"/>
    <mergeCell ref="M80:O80"/>
    <mergeCell ref="C81:E81"/>
    <mergeCell ref="J81:L81"/>
    <mergeCell ref="C78:E78"/>
    <mergeCell ref="F78:H78"/>
    <mergeCell ref="J78:L78"/>
    <mergeCell ref="M78:O78"/>
    <mergeCell ref="C79:E79"/>
    <mergeCell ref="J79:L79"/>
    <mergeCell ref="C84:E84"/>
    <mergeCell ref="F84:H84"/>
    <mergeCell ref="J84:L84"/>
    <mergeCell ref="M84:O84"/>
    <mergeCell ref="C85:E85"/>
    <mergeCell ref="J85:L85"/>
    <mergeCell ref="C82:E82"/>
    <mergeCell ref="F82:H82"/>
    <mergeCell ref="J82:L82"/>
    <mergeCell ref="M82:O82"/>
    <mergeCell ref="C83:E83"/>
    <mergeCell ref="J83:L83"/>
    <mergeCell ref="C100:E101"/>
    <mergeCell ref="M100:N100"/>
    <mergeCell ref="C102:O102"/>
    <mergeCell ref="C104:D104"/>
    <mergeCell ref="F104:G104"/>
    <mergeCell ref="H104:K104"/>
    <mergeCell ref="N104:O104"/>
    <mergeCell ref="B88:P88"/>
    <mergeCell ref="B90:P90"/>
    <mergeCell ref="D91:N91"/>
    <mergeCell ref="C93:O95"/>
    <mergeCell ref="C99:I99"/>
    <mergeCell ref="M99:N99"/>
    <mergeCell ref="H108:K109"/>
    <mergeCell ref="C109:E110"/>
    <mergeCell ref="L109:M109"/>
    <mergeCell ref="N109:O109"/>
    <mergeCell ref="C111:O111"/>
    <mergeCell ref="C105:D105"/>
    <mergeCell ref="F105:G105"/>
    <mergeCell ref="I105:J105"/>
    <mergeCell ref="N105:O105"/>
    <mergeCell ref="I107:J107"/>
    <mergeCell ref="L107:M107"/>
    <mergeCell ref="N107:O107"/>
    <mergeCell ref="C115:E115"/>
    <mergeCell ref="F115:H115"/>
    <mergeCell ref="J115:L115"/>
    <mergeCell ref="M115:O115"/>
    <mergeCell ref="C116:E116"/>
    <mergeCell ref="J116:L116"/>
    <mergeCell ref="C113:E113"/>
    <mergeCell ref="F113:H113"/>
    <mergeCell ref="J113:L113"/>
    <mergeCell ref="M113:O113"/>
    <mergeCell ref="C114:E114"/>
    <mergeCell ref="J114:L114"/>
    <mergeCell ref="C119:E119"/>
    <mergeCell ref="F119:H119"/>
    <mergeCell ref="J119:L119"/>
    <mergeCell ref="M119:O119"/>
    <mergeCell ref="C120:E120"/>
    <mergeCell ref="J120:L120"/>
    <mergeCell ref="C117:E117"/>
    <mergeCell ref="F117:H117"/>
    <mergeCell ref="J117:L117"/>
    <mergeCell ref="M117:O117"/>
    <mergeCell ref="C118:E118"/>
    <mergeCell ref="J118:L118"/>
    <mergeCell ref="C123:E123"/>
    <mergeCell ref="F123:H123"/>
    <mergeCell ref="J123:L123"/>
    <mergeCell ref="M123:O123"/>
    <mergeCell ref="C124:E124"/>
    <mergeCell ref="J124:L124"/>
    <mergeCell ref="C121:E121"/>
    <mergeCell ref="F121:H121"/>
    <mergeCell ref="J121:L121"/>
    <mergeCell ref="M121:O121"/>
    <mergeCell ref="C122:E122"/>
    <mergeCell ref="J122:L122"/>
    <mergeCell ref="C127:E127"/>
    <mergeCell ref="F127:H127"/>
    <mergeCell ref="J127:L127"/>
    <mergeCell ref="M127:O127"/>
    <mergeCell ref="C128:E128"/>
    <mergeCell ref="J128:L128"/>
    <mergeCell ref="C125:E125"/>
    <mergeCell ref="F125:H125"/>
    <mergeCell ref="J125:L125"/>
    <mergeCell ref="M125:O125"/>
    <mergeCell ref="C126:E126"/>
    <mergeCell ref="J126:L126"/>
  </mergeCells>
  <conditionalFormatting sqref="C27:F27">
    <cfRule type="expression" dxfId="50" priority="81">
      <formula>$C$19&gt;0</formula>
    </cfRule>
  </conditionalFormatting>
  <conditionalFormatting sqref="C28:H28">
    <cfRule type="expression" dxfId="49" priority="50">
      <formula>$C$19&gt;0</formula>
    </cfRule>
  </conditionalFormatting>
  <conditionalFormatting sqref="J28:O28 J27:M27">
    <cfRule type="expression" dxfId="48" priority="49">
      <formula>$C$19&gt;1</formula>
    </cfRule>
  </conditionalFormatting>
  <conditionalFormatting sqref="C30:H30 C29:F29">
    <cfRule type="expression" dxfId="47" priority="48">
      <formula>$C$19&gt;2</formula>
    </cfRule>
  </conditionalFormatting>
  <conditionalFormatting sqref="J30:O30 J29:M29">
    <cfRule type="expression" dxfId="46" priority="47">
      <formula>$C$19&gt;3</formula>
    </cfRule>
  </conditionalFormatting>
  <conditionalFormatting sqref="C32:H32 C31:F31">
    <cfRule type="expression" dxfId="45" priority="46">
      <formula>$C$19&gt;4</formula>
    </cfRule>
  </conditionalFormatting>
  <conditionalFormatting sqref="J32:O32 J31:M31">
    <cfRule type="expression" dxfId="44" priority="45">
      <formula>$C$19&gt;5</formula>
    </cfRule>
  </conditionalFormatting>
  <conditionalFormatting sqref="C34:H34 C33:F33">
    <cfRule type="expression" dxfId="43" priority="44">
      <formula>$C$19&gt;6</formula>
    </cfRule>
  </conditionalFormatting>
  <conditionalFormatting sqref="J34:O34 J33:M33">
    <cfRule type="expression" dxfId="42" priority="43">
      <formula>$C$19&gt;7</formula>
    </cfRule>
  </conditionalFormatting>
  <conditionalFormatting sqref="C36:H36 C35:F35">
    <cfRule type="expression" dxfId="41" priority="42">
      <formula>$C$19&gt;8</formula>
    </cfRule>
  </conditionalFormatting>
  <conditionalFormatting sqref="J36:O36 J35:M35">
    <cfRule type="expression" dxfId="40" priority="41">
      <formula>$C$19&gt;9</formula>
    </cfRule>
  </conditionalFormatting>
  <conditionalFormatting sqref="C38:H38 C37:F37">
    <cfRule type="expression" dxfId="39" priority="40">
      <formula>$C$19&gt;10</formula>
    </cfRule>
  </conditionalFormatting>
  <conditionalFormatting sqref="J38:O38 J37:M37">
    <cfRule type="expression" dxfId="38" priority="39">
      <formula>$C$19&gt;11</formula>
    </cfRule>
  </conditionalFormatting>
  <conditionalFormatting sqref="C40:H40 C39:F39">
    <cfRule type="expression" dxfId="37" priority="38">
      <formula>$C$19&gt;12</formula>
    </cfRule>
  </conditionalFormatting>
  <conditionalFormatting sqref="J40:O40 J39:M39">
    <cfRule type="expression" dxfId="36" priority="37">
      <formula>$C$19&gt;13</formula>
    </cfRule>
  </conditionalFormatting>
  <conditionalFormatting sqref="C42:H42 C41:F41">
    <cfRule type="expression" dxfId="35" priority="36">
      <formula>$C$19&gt;14</formula>
    </cfRule>
  </conditionalFormatting>
  <conditionalFormatting sqref="J42:O42 J41:M41">
    <cfRule type="expression" dxfId="34" priority="35">
      <formula>$C$19&gt;15</formula>
    </cfRule>
  </conditionalFormatting>
  <conditionalFormatting sqref="C70:F70">
    <cfRule type="expression" dxfId="33" priority="34">
      <formula>$C$62&gt;0</formula>
    </cfRule>
  </conditionalFormatting>
  <conditionalFormatting sqref="C71:H71">
    <cfRule type="expression" dxfId="32" priority="33">
      <formula>$C$62&gt;0</formula>
    </cfRule>
  </conditionalFormatting>
  <conditionalFormatting sqref="J71:O71 J70:M70">
    <cfRule type="expression" dxfId="31" priority="32">
      <formula>$C$62&gt;1</formula>
    </cfRule>
  </conditionalFormatting>
  <conditionalFormatting sqref="C73:H73 C72:F72">
    <cfRule type="expression" dxfId="30" priority="31">
      <formula>$C$62&gt;2</formula>
    </cfRule>
  </conditionalFormatting>
  <conditionalFormatting sqref="J73:O73 J72:M72">
    <cfRule type="expression" dxfId="29" priority="30">
      <formula>$C$62&gt;3</formula>
    </cfRule>
  </conditionalFormatting>
  <conditionalFormatting sqref="C75:H75 C74:F74">
    <cfRule type="expression" dxfId="28" priority="29">
      <formula>$C$62&gt;4</formula>
    </cfRule>
  </conditionalFormatting>
  <conditionalFormatting sqref="J75:O75 J74:M74">
    <cfRule type="expression" dxfId="27" priority="28">
      <formula>$C$62&gt;5</formula>
    </cfRule>
  </conditionalFormatting>
  <conditionalFormatting sqref="C77:H77 C76:F76">
    <cfRule type="expression" dxfId="26" priority="27">
      <formula>$C$62&gt;6</formula>
    </cfRule>
  </conditionalFormatting>
  <conditionalFormatting sqref="J77:O77 J76:M76">
    <cfRule type="expression" dxfId="25" priority="26">
      <formula>$C$62&gt;7</formula>
    </cfRule>
  </conditionalFormatting>
  <conditionalFormatting sqref="C79:H79 C78:F78">
    <cfRule type="expression" dxfId="24" priority="25">
      <formula>$C$62&gt;8</formula>
    </cfRule>
  </conditionalFormatting>
  <conditionalFormatting sqref="J79:O79 J78:M78">
    <cfRule type="expression" dxfId="23" priority="24">
      <formula>$C$62&gt;9</formula>
    </cfRule>
  </conditionalFormatting>
  <conditionalFormatting sqref="C81:H81 C80:F80">
    <cfRule type="expression" dxfId="22" priority="23">
      <formula>$C$62&gt;10</formula>
    </cfRule>
  </conditionalFormatting>
  <conditionalFormatting sqref="J81:O81 J80:M80">
    <cfRule type="expression" dxfId="21" priority="22">
      <formula>$C$62&gt;11</formula>
    </cfRule>
  </conditionalFormatting>
  <conditionalFormatting sqref="C83:H83 C82:F82">
    <cfRule type="expression" dxfId="20" priority="21">
      <formula>$C$62&gt;12</formula>
    </cfRule>
  </conditionalFormatting>
  <conditionalFormatting sqref="J83:O83 J82:M82">
    <cfRule type="expression" dxfId="19" priority="20">
      <formula>$C$62&gt;13</formula>
    </cfRule>
  </conditionalFormatting>
  <conditionalFormatting sqref="C85:H85 C84:F84">
    <cfRule type="expression" dxfId="18" priority="19">
      <formula>$C$62&gt;14</formula>
    </cfRule>
  </conditionalFormatting>
  <conditionalFormatting sqref="J85:O85 J84:M84">
    <cfRule type="expression" dxfId="17" priority="18">
      <formula>$C$62&gt;15</formula>
    </cfRule>
  </conditionalFormatting>
  <conditionalFormatting sqref="C113:F113">
    <cfRule type="expression" dxfId="16" priority="17">
      <formula>$C$105&gt;0</formula>
    </cfRule>
  </conditionalFormatting>
  <conditionalFormatting sqref="C114:H114">
    <cfRule type="expression" dxfId="15" priority="16">
      <formula>$C$105&gt;0</formula>
    </cfRule>
  </conditionalFormatting>
  <conditionalFormatting sqref="J114:O114 J113:M113">
    <cfRule type="expression" dxfId="14" priority="15">
      <formula>$C$105&gt;1</formula>
    </cfRule>
  </conditionalFormatting>
  <conditionalFormatting sqref="C116:H116 C115:F115">
    <cfRule type="expression" dxfId="13" priority="14">
      <formula>$C$105&gt;2</formula>
    </cfRule>
  </conditionalFormatting>
  <conditionalFormatting sqref="J116:O116 J115:M115">
    <cfRule type="expression" dxfId="12" priority="13">
      <formula>$C$105&gt;3</formula>
    </cfRule>
  </conditionalFormatting>
  <conditionalFormatting sqref="C118:H118 C117:F117">
    <cfRule type="expression" dxfId="11" priority="12">
      <formula>$C$105&gt;4</formula>
    </cfRule>
  </conditionalFormatting>
  <conditionalFormatting sqref="J118:O118 J117:M117">
    <cfRule type="expression" dxfId="10" priority="11">
      <formula>$C$105&gt;5</formula>
    </cfRule>
  </conditionalFormatting>
  <conditionalFormatting sqref="C120:H120 C119:F119">
    <cfRule type="expression" dxfId="9" priority="10">
      <formula>$C$105&gt;6</formula>
    </cfRule>
  </conditionalFormatting>
  <conditionalFormatting sqref="J120:O120 J119:M119">
    <cfRule type="expression" dxfId="8" priority="9">
      <formula>$C$105&gt;7</formula>
    </cfRule>
  </conditionalFormatting>
  <conditionalFormatting sqref="C122:H122 C121:F121">
    <cfRule type="expression" dxfId="7" priority="8">
      <formula>$C$105&gt;8</formula>
    </cfRule>
  </conditionalFormatting>
  <conditionalFormatting sqref="J122:O122 J121:M121">
    <cfRule type="expression" dxfId="6" priority="7">
      <formula>$C$105&gt;9</formula>
    </cfRule>
  </conditionalFormatting>
  <conditionalFormatting sqref="C124:H124 C123:F123">
    <cfRule type="expression" dxfId="5" priority="6">
      <formula>$C$105&gt;10</formula>
    </cfRule>
  </conditionalFormatting>
  <conditionalFormatting sqref="J124:O124 J123:M123">
    <cfRule type="expression" dxfId="4" priority="5">
      <formula>$C$105&gt;11</formula>
    </cfRule>
  </conditionalFormatting>
  <conditionalFormatting sqref="C126:H126 C125:F125">
    <cfRule type="expression" dxfId="3" priority="4">
      <formula>$C$105&gt;12</formula>
    </cfRule>
  </conditionalFormatting>
  <conditionalFormatting sqref="J126:O126 J125:M125">
    <cfRule type="expression" dxfId="2" priority="3">
      <formula>$C$105&gt;13</formula>
    </cfRule>
  </conditionalFormatting>
  <conditionalFormatting sqref="C128:H128 C127:F127">
    <cfRule type="expression" dxfId="1" priority="2">
      <formula>$C$105&gt;14</formula>
    </cfRule>
  </conditionalFormatting>
  <conditionalFormatting sqref="J128:O128 J127:M127">
    <cfRule type="expression" dxfId="0" priority="1">
      <formula>$C$105&gt;15</formula>
    </cfRule>
  </conditionalFormatting>
  <dataValidations count="1">
    <dataValidation type="list" allowBlank="1" showInputMessage="1" showErrorMessage="1" sqref="C56:I56 C13:I13 C99:I99" xr:uid="{11F91EAA-04DD-46F4-9186-F887120CE61B}">
      <formula1>$T$26:$T$38</formula1>
    </dataValidation>
  </dataValidations>
  <printOptions horizontalCentered="1"/>
  <pageMargins left="0.5" right="0.5" top="0.5" bottom="0.5" header="0.3" footer="0.3"/>
  <pageSetup scale="84" fitToHeight="0" orientation="portrait" r:id="rId1"/>
  <headerFooter>
    <oddFooter>&amp;L&amp;F&amp;R&amp;P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E66B4-6A47-44DA-ABE8-C4AC9F80ACA4}">
  <dimension ref="B1:Z47"/>
  <sheetViews>
    <sheetView zoomScaleNormal="100" workbookViewId="0">
      <selection activeCell="I25" sqref="I25:K25"/>
    </sheetView>
  </sheetViews>
  <sheetFormatPr defaultRowHeight="15" customHeight="1" x14ac:dyDescent="0.2"/>
  <cols>
    <col min="1" max="1" width="1.7109375" style="12" customWidth="1"/>
    <col min="2" max="11" width="10.7109375" style="12" customWidth="1"/>
    <col min="12" max="12" width="1.7109375" style="12" customWidth="1"/>
    <col min="13" max="26" width="9.140625" style="12" hidden="1" customWidth="1"/>
    <col min="27" max="16384" width="9.140625" style="12"/>
  </cols>
  <sheetData>
    <row r="1" spans="2:13" ht="5.0999999999999996" customHeight="1" x14ac:dyDescent="0.2"/>
    <row r="2" spans="2:13" ht="15" customHeight="1" x14ac:dyDescent="0.2">
      <c r="C2" s="29" t="s">
        <v>36</v>
      </c>
      <c r="D2" s="130" t="str">
        <f>IF(ISBLANK('Budget 1, 2, &amp; 3'!D5),"",'Budget 1, 2, &amp; 3'!D5)</f>
        <v/>
      </c>
      <c r="E2" s="130"/>
      <c r="F2" s="130"/>
      <c r="G2" s="130"/>
      <c r="H2" s="130"/>
      <c r="I2" s="130"/>
      <c r="J2" s="130"/>
      <c r="K2" s="130"/>
    </row>
    <row r="3" spans="2:13" ht="30" customHeight="1" x14ac:dyDescent="0.25">
      <c r="B3" s="116" t="s">
        <v>85</v>
      </c>
      <c r="C3" s="116"/>
      <c r="D3" s="116"/>
      <c r="E3" s="116"/>
      <c r="F3" s="116"/>
      <c r="G3" s="116"/>
      <c r="H3" s="116"/>
      <c r="I3" s="116"/>
      <c r="J3" s="116"/>
      <c r="K3" s="116"/>
    </row>
    <row r="4" spans="2:13" ht="15" customHeight="1" x14ac:dyDescent="0.2">
      <c r="M4" s="12" t="s">
        <v>19</v>
      </c>
    </row>
    <row r="5" spans="2:13" ht="15" customHeight="1" x14ac:dyDescent="0.2">
      <c r="B5" s="117" t="s">
        <v>2</v>
      </c>
      <c r="C5" s="117"/>
      <c r="D5" s="117"/>
      <c r="E5" s="118"/>
      <c r="F5" s="119"/>
      <c r="G5" s="120"/>
      <c r="H5" s="117" t="s">
        <v>4</v>
      </c>
      <c r="I5" s="117"/>
      <c r="J5" s="118"/>
      <c r="K5" s="120"/>
      <c r="M5" s="12" t="s">
        <v>46</v>
      </c>
    </row>
    <row r="6" spans="2:13" ht="15" customHeight="1" x14ac:dyDescent="0.2">
      <c r="B6" s="18"/>
      <c r="C6" s="18"/>
      <c r="D6" s="18"/>
      <c r="H6" s="18"/>
      <c r="I6" s="18"/>
      <c r="M6" s="12" t="s">
        <v>47</v>
      </c>
    </row>
    <row r="7" spans="2:13" ht="15" customHeight="1" x14ac:dyDescent="0.2">
      <c r="B7" s="117" t="s">
        <v>3</v>
      </c>
      <c r="C7" s="117"/>
      <c r="D7" s="117"/>
      <c r="E7" s="131"/>
      <c r="F7" s="131"/>
      <c r="G7" s="131"/>
      <c r="H7" s="131"/>
      <c r="I7" s="131"/>
      <c r="J7" s="131"/>
      <c r="K7" s="131"/>
      <c r="M7" s="12" t="s">
        <v>82</v>
      </c>
    </row>
    <row r="8" spans="2:13" ht="15" customHeight="1" x14ac:dyDescent="0.2">
      <c r="E8" s="131"/>
      <c r="F8" s="131"/>
      <c r="G8" s="131"/>
      <c r="H8" s="131"/>
      <c r="I8" s="131"/>
      <c r="J8" s="131"/>
      <c r="K8" s="131"/>
      <c r="M8" s="12" t="s">
        <v>83</v>
      </c>
    </row>
    <row r="9" spans="2:13" ht="15" customHeight="1" x14ac:dyDescent="0.2">
      <c r="M9" s="12" t="s">
        <v>48</v>
      </c>
    </row>
    <row r="10" spans="2:13" ht="15" customHeight="1" x14ac:dyDescent="0.2">
      <c r="B10" s="114" t="s">
        <v>5</v>
      </c>
      <c r="C10" s="114"/>
      <c r="D10" s="114"/>
      <c r="E10" s="114"/>
    </row>
    <row r="11" spans="2:13" ht="15" customHeight="1" x14ac:dyDescent="0.2">
      <c r="B11" s="13" t="s">
        <v>8</v>
      </c>
      <c r="C11" s="124" t="s">
        <v>19</v>
      </c>
      <c r="D11" s="125"/>
      <c r="E11" s="125"/>
      <c r="F11" s="125"/>
      <c r="G11" s="125"/>
      <c r="H11" s="125"/>
      <c r="I11" s="125"/>
      <c r="J11" s="125"/>
      <c r="K11" s="126"/>
    </row>
    <row r="12" spans="2:13" ht="5.0999999999999996" customHeight="1" x14ac:dyDescent="0.2"/>
    <row r="13" spans="2:13" ht="45" customHeight="1" x14ac:dyDescent="0.2">
      <c r="B13" s="13" t="s">
        <v>7</v>
      </c>
      <c r="C13" s="133"/>
      <c r="D13" s="134"/>
      <c r="E13" s="134"/>
      <c r="F13" s="134"/>
      <c r="G13" s="134"/>
      <c r="H13" s="134"/>
      <c r="I13" s="134"/>
      <c r="J13" s="134"/>
      <c r="K13" s="135"/>
    </row>
    <row r="14" spans="2:13" ht="5.0999999999999996" customHeight="1" x14ac:dyDescent="0.2"/>
    <row r="16" spans="2:13" ht="15" customHeight="1" x14ac:dyDescent="0.2">
      <c r="B16" s="114" t="s">
        <v>9</v>
      </c>
      <c r="C16" s="114"/>
      <c r="D16" s="114"/>
      <c r="E16" s="114"/>
    </row>
    <row r="17" spans="2:11" ht="5.0999999999999996" customHeight="1" x14ac:dyDescent="0.2"/>
    <row r="18" spans="2:11" s="14" customFormat="1" ht="45" customHeight="1" x14ac:dyDescent="0.2">
      <c r="B18" s="115" t="s">
        <v>10</v>
      </c>
      <c r="C18" s="115"/>
      <c r="D18" s="115"/>
      <c r="E18" s="115"/>
      <c r="F18" s="115"/>
      <c r="G18" s="121">
        <v>0</v>
      </c>
      <c r="H18" s="122"/>
      <c r="I18" s="123"/>
      <c r="J18" s="123"/>
      <c r="K18" s="123"/>
    </row>
    <row r="19" spans="2:11" ht="5.0999999999999996" customHeight="1" x14ac:dyDescent="0.2">
      <c r="B19" s="18"/>
      <c r="C19" s="18"/>
      <c r="D19" s="15"/>
      <c r="E19" s="15"/>
    </row>
    <row r="21" spans="2:11" ht="15" customHeight="1" x14ac:dyDescent="0.2">
      <c r="B21" s="129" t="s">
        <v>6</v>
      </c>
      <c r="C21" s="129"/>
      <c r="D21" s="129"/>
      <c r="E21" s="129"/>
      <c r="F21" s="129"/>
      <c r="G21" s="129"/>
      <c r="H21" s="129"/>
      <c r="I21" s="129"/>
      <c r="J21" s="129"/>
      <c r="K21" s="129"/>
    </row>
    <row r="22" spans="2:11" ht="5.0999999999999996" customHeight="1" x14ac:dyDescent="0.2"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2:11" ht="15" customHeight="1" x14ac:dyDescent="0.2">
      <c r="B23" s="127" t="s">
        <v>11</v>
      </c>
      <c r="C23" s="127"/>
      <c r="D23" s="127"/>
      <c r="E23" s="127" t="s">
        <v>29</v>
      </c>
      <c r="F23" s="127"/>
      <c r="G23" s="127"/>
      <c r="H23" s="127"/>
      <c r="I23" s="127" t="s">
        <v>30</v>
      </c>
      <c r="J23" s="127"/>
      <c r="K23" s="127"/>
    </row>
    <row r="24" spans="2:11" ht="15" customHeight="1" x14ac:dyDescent="0.2">
      <c r="B24" s="127"/>
      <c r="C24" s="127"/>
      <c r="D24" s="127"/>
      <c r="E24" s="127" t="s">
        <v>12</v>
      </c>
      <c r="F24" s="127"/>
      <c r="G24" s="127" t="s">
        <v>13</v>
      </c>
      <c r="H24" s="127"/>
      <c r="I24" s="127"/>
      <c r="J24" s="127"/>
      <c r="K24" s="127"/>
    </row>
    <row r="25" spans="2:11" ht="15" customHeight="1" x14ac:dyDescent="0.2">
      <c r="B25" s="128"/>
      <c r="C25" s="128"/>
      <c r="D25" s="128"/>
      <c r="E25" s="128"/>
      <c r="F25" s="128"/>
      <c r="G25" s="128"/>
      <c r="H25" s="128"/>
      <c r="I25" s="128"/>
      <c r="J25" s="128"/>
      <c r="K25" s="128"/>
    </row>
    <row r="26" spans="2:11" ht="15" customHeight="1" x14ac:dyDescent="0.2">
      <c r="B26" s="128"/>
      <c r="C26" s="128"/>
      <c r="D26" s="128"/>
      <c r="E26" s="128"/>
      <c r="F26" s="128"/>
      <c r="G26" s="128"/>
      <c r="H26" s="128"/>
      <c r="I26" s="128"/>
      <c r="J26" s="128"/>
      <c r="K26" s="128"/>
    </row>
    <row r="27" spans="2:11" ht="15" customHeight="1" x14ac:dyDescent="0.2">
      <c r="B27" s="128"/>
      <c r="C27" s="128"/>
      <c r="D27" s="128"/>
      <c r="E27" s="128"/>
      <c r="F27" s="128"/>
      <c r="G27" s="128"/>
      <c r="H27" s="128"/>
      <c r="I27" s="128"/>
      <c r="J27" s="128"/>
      <c r="K27" s="128"/>
    </row>
    <row r="28" spans="2:11" ht="15" customHeight="1" x14ac:dyDescent="0.2">
      <c r="B28" s="128"/>
      <c r="C28" s="128"/>
      <c r="D28" s="128"/>
      <c r="E28" s="128"/>
      <c r="F28" s="128"/>
      <c r="G28" s="128"/>
      <c r="H28" s="128"/>
      <c r="I28" s="128"/>
      <c r="J28" s="128"/>
      <c r="K28" s="128"/>
    </row>
    <row r="29" spans="2:11" ht="15" customHeight="1" x14ac:dyDescent="0.2">
      <c r="B29" s="128"/>
      <c r="C29" s="128"/>
      <c r="D29" s="128"/>
      <c r="E29" s="128"/>
      <c r="F29" s="128"/>
      <c r="G29" s="128"/>
      <c r="H29" s="128"/>
      <c r="I29" s="128"/>
      <c r="J29" s="128"/>
      <c r="K29" s="128"/>
    </row>
    <row r="31" spans="2:11" ht="15" customHeight="1" x14ac:dyDescent="0.2">
      <c r="B31" s="129" t="s">
        <v>14</v>
      </c>
      <c r="C31" s="129"/>
      <c r="D31" s="129"/>
      <c r="E31" s="129"/>
      <c r="F31" s="129"/>
      <c r="G31" s="129"/>
      <c r="H31" s="129"/>
      <c r="I31" s="129"/>
      <c r="J31" s="129"/>
      <c r="K31" s="129"/>
    </row>
    <row r="32" spans="2:11" ht="5.0999999999999996" customHeight="1" x14ac:dyDescent="0.2"/>
    <row r="33" spans="2:11" ht="15" customHeight="1" x14ac:dyDescent="0.2">
      <c r="B33" s="138" t="s">
        <v>15</v>
      </c>
      <c r="C33" s="138"/>
      <c r="D33" s="20"/>
      <c r="E33" s="20"/>
      <c r="F33" s="20"/>
      <c r="G33" s="20"/>
      <c r="H33" s="20"/>
      <c r="I33" s="20"/>
      <c r="J33" s="20"/>
      <c r="K33" s="20"/>
    </row>
    <row r="34" spans="2:11" ht="30" customHeight="1" x14ac:dyDescent="0.2">
      <c r="B34" s="137" t="s">
        <v>21</v>
      </c>
      <c r="C34" s="137"/>
      <c r="D34" s="137" t="s">
        <v>22</v>
      </c>
      <c r="E34" s="137"/>
      <c r="F34" s="19" t="s">
        <v>28</v>
      </c>
      <c r="G34" s="19" t="s">
        <v>23</v>
      </c>
      <c r="H34" s="19" t="s">
        <v>24</v>
      </c>
      <c r="I34" s="19" t="s">
        <v>25</v>
      </c>
      <c r="J34" s="19" t="s">
        <v>26</v>
      </c>
      <c r="K34" s="19" t="s">
        <v>27</v>
      </c>
    </row>
    <row r="35" spans="2:11" ht="15" customHeight="1" x14ac:dyDescent="0.2">
      <c r="B35" s="139"/>
      <c r="C35" s="140"/>
      <c r="D35" s="139"/>
      <c r="E35" s="140"/>
      <c r="F35" s="21"/>
      <c r="G35" s="22"/>
      <c r="H35" s="21"/>
      <c r="I35" s="21"/>
      <c r="J35" s="21"/>
      <c r="K35" s="21"/>
    </row>
    <row r="36" spans="2:11" ht="15" customHeight="1" x14ac:dyDescent="0.2">
      <c r="B36" s="118"/>
      <c r="C36" s="120"/>
      <c r="D36" s="118"/>
      <c r="E36" s="120"/>
      <c r="F36" s="23"/>
      <c r="G36" s="24"/>
      <c r="H36" s="23"/>
      <c r="I36" s="23"/>
      <c r="J36" s="23"/>
      <c r="K36" s="23"/>
    </row>
    <row r="37" spans="2:11" ht="15" customHeight="1" x14ac:dyDescent="0.2">
      <c r="B37" s="25"/>
      <c r="C37" s="26"/>
      <c r="D37" s="25"/>
      <c r="E37" s="26"/>
      <c r="F37" s="23"/>
      <c r="G37" s="24"/>
      <c r="H37" s="23"/>
      <c r="I37" s="23"/>
      <c r="J37" s="23"/>
      <c r="K37" s="23"/>
    </row>
    <row r="38" spans="2:11" ht="15" customHeight="1" x14ac:dyDescent="0.2">
      <c r="B38" s="118"/>
      <c r="C38" s="120"/>
      <c r="D38" s="118"/>
      <c r="E38" s="120"/>
      <c r="F38" s="23"/>
      <c r="G38" s="24"/>
      <c r="H38" s="23"/>
      <c r="I38" s="23"/>
      <c r="J38" s="23"/>
      <c r="K38" s="23"/>
    </row>
    <row r="40" spans="2:11" ht="15" customHeight="1" x14ac:dyDescent="0.2">
      <c r="B40" s="12" t="s">
        <v>16</v>
      </c>
    </row>
    <row r="43" spans="2:11" ht="15" customHeight="1" x14ac:dyDescent="0.2">
      <c r="B43" s="17"/>
      <c r="C43" s="17"/>
      <c r="D43" s="17"/>
      <c r="E43" s="17"/>
      <c r="F43" s="17"/>
      <c r="H43" s="18"/>
      <c r="I43" s="17"/>
      <c r="J43" s="17"/>
      <c r="K43" s="17"/>
    </row>
    <row r="44" spans="2:11" ht="15" customHeight="1" x14ac:dyDescent="0.2">
      <c r="B44" s="136" t="s">
        <v>18</v>
      </c>
      <c r="C44" s="136"/>
      <c r="D44" s="136"/>
      <c r="E44" s="136"/>
      <c r="F44" s="136"/>
      <c r="I44" s="136" t="s">
        <v>17</v>
      </c>
      <c r="J44" s="136"/>
      <c r="K44" s="136"/>
    </row>
    <row r="46" spans="2:11" ht="15" customHeight="1" x14ac:dyDescent="0.2">
      <c r="B46" s="132" t="s">
        <v>20</v>
      </c>
      <c r="C46" s="132"/>
      <c r="D46" s="132"/>
      <c r="E46" s="132"/>
      <c r="F46" s="132"/>
      <c r="G46" s="132"/>
      <c r="H46" s="132"/>
      <c r="I46" s="132"/>
      <c r="J46" s="132"/>
      <c r="K46" s="132"/>
    </row>
    <row r="47" spans="2:11" ht="5.0999999999999996" customHeight="1" x14ac:dyDescent="0.2"/>
  </sheetData>
  <sheetProtection algorithmName="SHA-512" hashValue="6z1SdPFKYw/pqmVsVi+2ygTgnYi13HaYUzISFUXozc9E+936kUsA/pM/ae+Vbz82t81A3Wp9ge2E2zLVx/TwDQ==" saltValue="ZV0KvBcm5NnVpQVqQDIyVA==" spinCount="100000" sheet="1" selectLockedCells="1"/>
  <mergeCells count="54">
    <mergeCell ref="D2:K2"/>
    <mergeCell ref="E7:K8"/>
    <mergeCell ref="B46:K46"/>
    <mergeCell ref="C13:K13"/>
    <mergeCell ref="B36:C36"/>
    <mergeCell ref="D36:E36"/>
    <mergeCell ref="B38:C38"/>
    <mergeCell ref="D38:E38"/>
    <mergeCell ref="B44:F44"/>
    <mergeCell ref="I44:K44"/>
    <mergeCell ref="B21:K21"/>
    <mergeCell ref="D34:E34"/>
    <mergeCell ref="B34:C34"/>
    <mergeCell ref="B33:C33"/>
    <mergeCell ref="B35:C35"/>
    <mergeCell ref="D35:E35"/>
    <mergeCell ref="B29:D29"/>
    <mergeCell ref="E29:F29"/>
    <mergeCell ref="G29:H29"/>
    <mergeCell ref="I29:K29"/>
    <mergeCell ref="B31:K31"/>
    <mergeCell ref="B27:D27"/>
    <mergeCell ref="E27:F27"/>
    <mergeCell ref="G27:H27"/>
    <mergeCell ref="I27:K27"/>
    <mergeCell ref="B28:D28"/>
    <mergeCell ref="E28:F28"/>
    <mergeCell ref="G28:H28"/>
    <mergeCell ref="I28:K28"/>
    <mergeCell ref="I25:K25"/>
    <mergeCell ref="G25:H25"/>
    <mergeCell ref="E25:F25"/>
    <mergeCell ref="B25:D25"/>
    <mergeCell ref="B26:D26"/>
    <mergeCell ref="E26:F26"/>
    <mergeCell ref="G26:H26"/>
    <mergeCell ref="I26:K26"/>
    <mergeCell ref="B23:D24"/>
    <mergeCell ref="E23:H23"/>
    <mergeCell ref="G24:H24"/>
    <mergeCell ref="E24:F24"/>
    <mergeCell ref="I23:K24"/>
    <mergeCell ref="B16:E16"/>
    <mergeCell ref="B18:F18"/>
    <mergeCell ref="B3:K3"/>
    <mergeCell ref="B5:D5"/>
    <mergeCell ref="B7:D7"/>
    <mergeCell ref="H5:I5"/>
    <mergeCell ref="E5:G5"/>
    <mergeCell ref="J5:K5"/>
    <mergeCell ref="B10:E10"/>
    <mergeCell ref="G18:H18"/>
    <mergeCell ref="I18:K18"/>
    <mergeCell ref="C11:K11"/>
  </mergeCells>
  <dataValidations count="1">
    <dataValidation type="list" allowBlank="1" showInputMessage="1" showErrorMessage="1" sqref="C11" xr:uid="{563CF3BE-A9B5-4F05-BC25-DACD720376EB}">
      <formula1>$M$4:$M$9</formula1>
    </dataValidation>
  </dataValidations>
  <pageMargins left="0.7" right="0.7" top="0.75" bottom="0.75" header="0.3" footer="0.3"/>
  <pageSetup scale="86" orientation="portrait" r:id="rId1"/>
  <ignoredErrors>
    <ignoredError sqref="D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AF5DA-61FB-492A-8DA5-F378CF7BED22}">
  <dimension ref="B1:Z47"/>
  <sheetViews>
    <sheetView zoomScaleNormal="100" workbookViewId="0">
      <selection activeCell="D2" sqref="D2:K2"/>
    </sheetView>
  </sheetViews>
  <sheetFormatPr defaultRowHeight="15" customHeight="1" x14ac:dyDescent="0.2"/>
  <cols>
    <col min="1" max="1" width="1.7109375" style="12" customWidth="1"/>
    <col min="2" max="11" width="10.7109375" style="12" customWidth="1"/>
    <col min="12" max="12" width="1.7109375" style="12" customWidth="1"/>
    <col min="13" max="26" width="9.140625" style="12" hidden="1" customWidth="1"/>
    <col min="27" max="16384" width="9.140625" style="12"/>
  </cols>
  <sheetData>
    <row r="1" spans="2:13" ht="5.0999999999999996" customHeight="1" x14ac:dyDescent="0.2"/>
    <row r="2" spans="2:13" ht="15" customHeight="1" x14ac:dyDescent="0.2">
      <c r="C2" s="53" t="s">
        <v>36</v>
      </c>
      <c r="D2" s="130" t="str">
        <f>IF(ISBLANK('Budget 1, 2, &amp; 3'!D5),"",'Budget 1, 2, &amp; 3'!D5)</f>
        <v/>
      </c>
      <c r="E2" s="130"/>
      <c r="F2" s="130"/>
      <c r="G2" s="130"/>
      <c r="H2" s="130"/>
      <c r="I2" s="130"/>
      <c r="J2" s="130"/>
      <c r="K2" s="130"/>
    </row>
    <row r="3" spans="2:13" ht="30" customHeight="1" x14ac:dyDescent="0.25">
      <c r="B3" s="116" t="s">
        <v>86</v>
      </c>
      <c r="C3" s="116"/>
      <c r="D3" s="116"/>
      <c r="E3" s="116"/>
      <c r="F3" s="116"/>
      <c r="G3" s="116"/>
      <c r="H3" s="116"/>
      <c r="I3" s="116"/>
      <c r="J3" s="116"/>
      <c r="K3" s="116"/>
    </row>
    <row r="4" spans="2:13" ht="15" customHeight="1" x14ac:dyDescent="0.2">
      <c r="M4" s="12" t="s">
        <v>19</v>
      </c>
    </row>
    <row r="5" spans="2:13" ht="15" customHeight="1" x14ac:dyDescent="0.2">
      <c r="B5" s="117" t="s">
        <v>2</v>
      </c>
      <c r="C5" s="117"/>
      <c r="D5" s="117"/>
      <c r="E5" s="118"/>
      <c r="F5" s="119"/>
      <c r="G5" s="120"/>
      <c r="H5" s="117" t="s">
        <v>4</v>
      </c>
      <c r="I5" s="117"/>
      <c r="J5" s="118"/>
      <c r="K5" s="120"/>
      <c r="M5" s="12" t="s">
        <v>46</v>
      </c>
    </row>
    <row r="6" spans="2:13" ht="15" customHeight="1" x14ac:dyDescent="0.2">
      <c r="B6" s="55"/>
      <c r="C6" s="55"/>
      <c r="D6" s="55"/>
      <c r="H6" s="55"/>
      <c r="I6" s="55"/>
      <c r="M6" s="12" t="s">
        <v>47</v>
      </c>
    </row>
    <row r="7" spans="2:13" ht="15" customHeight="1" x14ac:dyDescent="0.2">
      <c r="B7" s="117" t="s">
        <v>3</v>
      </c>
      <c r="C7" s="117"/>
      <c r="D7" s="117"/>
      <c r="E7" s="131"/>
      <c r="F7" s="131"/>
      <c r="G7" s="131"/>
      <c r="H7" s="131"/>
      <c r="I7" s="131"/>
      <c r="J7" s="131"/>
      <c r="K7" s="131"/>
      <c r="M7" s="12" t="s">
        <v>82</v>
      </c>
    </row>
    <row r="8" spans="2:13" ht="15" customHeight="1" x14ac:dyDescent="0.2">
      <c r="E8" s="131"/>
      <c r="F8" s="131"/>
      <c r="G8" s="131"/>
      <c r="H8" s="131"/>
      <c r="I8" s="131"/>
      <c r="J8" s="131"/>
      <c r="K8" s="131"/>
      <c r="M8" s="12" t="s">
        <v>83</v>
      </c>
    </row>
    <row r="9" spans="2:13" ht="15" customHeight="1" x14ac:dyDescent="0.2">
      <c r="M9" s="12" t="s">
        <v>48</v>
      </c>
    </row>
    <row r="10" spans="2:13" ht="15" customHeight="1" x14ac:dyDescent="0.2">
      <c r="B10" s="114" t="s">
        <v>5</v>
      </c>
      <c r="C10" s="114"/>
      <c r="D10" s="114"/>
      <c r="E10" s="114"/>
    </row>
    <row r="11" spans="2:13" ht="15" customHeight="1" x14ac:dyDescent="0.2">
      <c r="B11" s="13" t="s">
        <v>8</v>
      </c>
      <c r="C11" s="124" t="s">
        <v>19</v>
      </c>
      <c r="D11" s="125"/>
      <c r="E11" s="125"/>
      <c r="F11" s="125"/>
      <c r="G11" s="125"/>
      <c r="H11" s="125"/>
      <c r="I11" s="125"/>
      <c r="J11" s="125"/>
      <c r="K11" s="126"/>
    </row>
    <row r="12" spans="2:13" ht="5.0999999999999996" customHeight="1" x14ac:dyDescent="0.2"/>
    <row r="13" spans="2:13" ht="45" customHeight="1" x14ac:dyDescent="0.2">
      <c r="B13" s="13" t="s">
        <v>7</v>
      </c>
      <c r="C13" s="133"/>
      <c r="D13" s="134"/>
      <c r="E13" s="134"/>
      <c r="F13" s="134"/>
      <c r="G13" s="134"/>
      <c r="H13" s="134"/>
      <c r="I13" s="134"/>
      <c r="J13" s="134"/>
      <c r="K13" s="135"/>
    </row>
    <row r="14" spans="2:13" ht="5.0999999999999996" customHeight="1" x14ac:dyDescent="0.2"/>
    <row r="16" spans="2:13" ht="15" customHeight="1" x14ac:dyDescent="0.2">
      <c r="B16" s="114" t="s">
        <v>9</v>
      </c>
      <c r="C16" s="114"/>
      <c r="D16" s="114"/>
      <c r="E16" s="114"/>
    </row>
    <row r="17" spans="2:11" ht="5.0999999999999996" customHeight="1" x14ac:dyDescent="0.2"/>
    <row r="18" spans="2:11" s="14" customFormat="1" ht="45" customHeight="1" x14ac:dyDescent="0.2">
      <c r="B18" s="115" t="s">
        <v>10</v>
      </c>
      <c r="C18" s="115"/>
      <c r="D18" s="115"/>
      <c r="E18" s="115"/>
      <c r="F18" s="115"/>
      <c r="G18" s="121">
        <v>0</v>
      </c>
      <c r="H18" s="122"/>
      <c r="I18" s="123"/>
      <c r="J18" s="123"/>
      <c r="K18" s="123"/>
    </row>
    <row r="19" spans="2:11" ht="5.0999999999999996" customHeight="1" x14ac:dyDescent="0.2">
      <c r="B19" s="55"/>
      <c r="C19" s="55"/>
      <c r="D19" s="15"/>
      <c r="E19" s="15"/>
    </row>
    <row r="21" spans="2:11" ht="15" customHeight="1" x14ac:dyDescent="0.2">
      <c r="B21" s="129" t="s">
        <v>6</v>
      </c>
      <c r="C21" s="129"/>
      <c r="D21" s="129"/>
      <c r="E21" s="129"/>
      <c r="F21" s="129"/>
      <c r="G21" s="129"/>
      <c r="H21" s="129"/>
      <c r="I21" s="129"/>
      <c r="J21" s="129"/>
      <c r="K21" s="129"/>
    </row>
    <row r="22" spans="2:11" ht="5.0999999999999996" customHeight="1" x14ac:dyDescent="0.2"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2:11" ht="15" customHeight="1" x14ac:dyDescent="0.2">
      <c r="B23" s="127" t="s">
        <v>11</v>
      </c>
      <c r="C23" s="127"/>
      <c r="D23" s="127"/>
      <c r="E23" s="127" t="s">
        <v>29</v>
      </c>
      <c r="F23" s="127"/>
      <c r="G23" s="127"/>
      <c r="H23" s="127"/>
      <c r="I23" s="127" t="s">
        <v>30</v>
      </c>
      <c r="J23" s="127"/>
      <c r="K23" s="127"/>
    </row>
    <row r="24" spans="2:11" ht="15" customHeight="1" x14ac:dyDescent="0.2">
      <c r="B24" s="127"/>
      <c r="C24" s="127"/>
      <c r="D24" s="127"/>
      <c r="E24" s="127" t="s">
        <v>12</v>
      </c>
      <c r="F24" s="127"/>
      <c r="G24" s="127" t="s">
        <v>13</v>
      </c>
      <c r="H24" s="127"/>
      <c r="I24" s="127"/>
      <c r="J24" s="127"/>
      <c r="K24" s="127"/>
    </row>
    <row r="25" spans="2:11" ht="15" customHeight="1" x14ac:dyDescent="0.2">
      <c r="B25" s="128"/>
      <c r="C25" s="128"/>
      <c r="D25" s="128"/>
      <c r="E25" s="128"/>
      <c r="F25" s="128"/>
      <c r="G25" s="128"/>
      <c r="H25" s="128"/>
      <c r="I25" s="128"/>
      <c r="J25" s="128"/>
      <c r="K25" s="128"/>
    </row>
    <row r="26" spans="2:11" ht="15" customHeight="1" x14ac:dyDescent="0.2">
      <c r="B26" s="128"/>
      <c r="C26" s="128"/>
      <c r="D26" s="128"/>
      <c r="E26" s="128"/>
      <c r="F26" s="128"/>
      <c r="G26" s="128"/>
      <c r="H26" s="128"/>
      <c r="I26" s="128"/>
      <c r="J26" s="128"/>
      <c r="K26" s="128"/>
    </row>
    <row r="27" spans="2:11" ht="15" customHeight="1" x14ac:dyDescent="0.2">
      <c r="B27" s="128"/>
      <c r="C27" s="128"/>
      <c r="D27" s="128"/>
      <c r="E27" s="128"/>
      <c r="F27" s="128"/>
      <c r="G27" s="128"/>
      <c r="H27" s="128"/>
      <c r="I27" s="128"/>
      <c r="J27" s="128"/>
      <c r="K27" s="128"/>
    </row>
    <row r="28" spans="2:11" ht="15" customHeight="1" x14ac:dyDescent="0.2">
      <c r="B28" s="128"/>
      <c r="C28" s="128"/>
      <c r="D28" s="128"/>
      <c r="E28" s="128"/>
      <c r="F28" s="128"/>
      <c r="G28" s="128"/>
      <c r="H28" s="128"/>
      <c r="I28" s="128"/>
      <c r="J28" s="128"/>
      <c r="K28" s="128"/>
    </row>
    <row r="29" spans="2:11" ht="15" customHeight="1" x14ac:dyDescent="0.2">
      <c r="B29" s="128"/>
      <c r="C29" s="128"/>
      <c r="D29" s="128"/>
      <c r="E29" s="128"/>
      <c r="F29" s="128"/>
      <c r="G29" s="128"/>
      <c r="H29" s="128"/>
      <c r="I29" s="128"/>
      <c r="J29" s="128"/>
      <c r="K29" s="128"/>
    </row>
    <row r="31" spans="2:11" ht="15" customHeight="1" x14ac:dyDescent="0.2">
      <c r="B31" s="129" t="s">
        <v>14</v>
      </c>
      <c r="C31" s="129"/>
      <c r="D31" s="129"/>
      <c r="E31" s="129"/>
      <c r="F31" s="129"/>
      <c r="G31" s="129"/>
      <c r="H31" s="129"/>
      <c r="I31" s="129"/>
      <c r="J31" s="129"/>
      <c r="K31" s="129"/>
    </row>
    <row r="32" spans="2:11" ht="5.0999999999999996" customHeight="1" x14ac:dyDescent="0.2"/>
    <row r="33" spans="2:11" ht="15" customHeight="1" x14ac:dyDescent="0.2">
      <c r="B33" s="138" t="s">
        <v>15</v>
      </c>
      <c r="C33" s="138"/>
      <c r="D33" s="20"/>
      <c r="E33" s="20"/>
      <c r="F33" s="20"/>
      <c r="G33" s="20"/>
      <c r="H33" s="20"/>
      <c r="I33" s="20"/>
      <c r="J33" s="20"/>
      <c r="K33" s="20"/>
    </row>
    <row r="34" spans="2:11" ht="30" customHeight="1" x14ac:dyDescent="0.2">
      <c r="B34" s="137" t="s">
        <v>21</v>
      </c>
      <c r="C34" s="137"/>
      <c r="D34" s="137" t="s">
        <v>22</v>
      </c>
      <c r="E34" s="137"/>
      <c r="F34" s="58" t="s">
        <v>28</v>
      </c>
      <c r="G34" s="58" t="s">
        <v>23</v>
      </c>
      <c r="H34" s="58" t="s">
        <v>24</v>
      </c>
      <c r="I34" s="58" t="s">
        <v>25</v>
      </c>
      <c r="J34" s="58" t="s">
        <v>26</v>
      </c>
      <c r="K34" s="58" t="s">
        <v>27</v>
      </c>
    </row>
    <row r="35" spans="2:11" ht="15" customHeight="1" x14ac:dyDescent="0.2">
      <c r="B35" s="139"/>
      <c r="C35" s="140"/>
      <c r="D35" s="139"/>
      <c r="E35" s="140"/>
      <c r="F35" s="21"/>
      <c r="G35" s="22"/>
      <c r="H35" s="21"/>
      <c r="I35" s="21"/>
      <c r="J35" s="21"/>
      <c r="K35" s="21"/>
    </row>
    <row r="36" spans="2:11" ht="15" customHeight="1" x14ac:dyDescent="0.2">
      <c r="B36" s="118"/>
      <c r="C36" s="120"/>
      <c r="D36" s="118"/>
      <c r="E36" s="120"/>
      <c r="F36" s="23"/>
      <c r="G36" s="24"/>
      <c r="H36" s="23"/>
      <c r="I36" s="23"/>
      <c r="J36" s="23"/>
      <c r="K36" s="23"/>
    </row>
    <row r="37" spans="2:11" ht="15" customHeight="1" x14ac:dyDescent="0.2">
      <c r="B37" s="56"/>
      <c r="C37" s="57"/>
      <c r="D37" s="56"/>
      <c r="E37" s="57"/>
      <c r="F37" s="23"/>
      <c r="G37" s="24"/>
      <c r="H37" s="23"/>
      <c r="I37" s="23"/>
      <c r="J37" s="23"/>
      <c r="K37" s="23"/>
    </row>
    <row r="38" spans="2:11" ht="15" customHeight="1" x14ac:dyDescent="0.2">
      <c r="B38" s="118"/>
      <c r="C38" s="120"/>
      <c r="D38" s="118"/>
      <c r="E38" s="120"/>
      <c r="F38" s="23"/>
      <c r="G38" s="24"/>
      <c r="H38" s="23"/>
      <c r="I38" s="23"/>
      <c r="J38" s="23"/>
      <c r="K38" s="23"/>
    </row>
    <row r="40" spans="2:11" ht="15" customHeight="1" x14ac:dyDescent="0.2">
      <c r="B40" s="12" t="s">
        <v>16</v>
      </c>
    </row>
    <row r="43" spans="2:11" ht="15" customHeight="1" x14ac:dyDescent="0.2">
      <c r="B43" s="17"/>
      <c r="C43" s="17"/>
      <c r="D43" s="17"/>
      <c r="E43" s="17"/>
      <c r="F43" s="17"/>
      <c r="H43" s="55"/>
      <c r="I43" s="17"/>
      <c r="J43" s="17"/>
      <c r="K43" s="17"/>
    </row>
    <row r="44" spans="2:11" ht="15" customHeight="1" x14ac:dyDescent="0.2">
      <c r="B44" s="136" t="s">
        <v>18</v>
      </c>
      <c r="C44" s="136"/>
      <c r="D44" s="136"/>
      <c r="E44" s="136"/>
      <c r="F44" s="136"/>
      <c r="I44" s="136" t="s">
        <v>17</v>
      </c>
      <c r="J44" s="136"/>
      <c r="K44" s="136"/>
    </row>
    <row r="46" spans="2:11" ht="15" customHeight="1" x14ac:dyDescent="0.2">
      <c r="B46" s="132" t="s">
        <v>20</v>
      </c>
      <c r="C46" s="132"/>
      <c r="D46" s="132"/>
      <c r="E46" s="132"/>
      <c r="F46" s="132"/>
      <c r="G46" s="132"/>
      <c r="H46" s="132"/>
      <c r="I46" s="132"/>
      <c r="J46" s="132"/>
      <c r="K46" s="132"/>
    </row>
    <row r="47" spans="2:11" ht="5.0999999999999996" customHeight="1" x14ac:dyDescent="0.2"/>
  </sheetData>
  <sheetProtection algorithmName="SHA-512" hashValue="RtyArLFSo4hc8/418pHACqrwtUARmR+KNoKBuVun8CxmiatX6reb/bsoZO4008xhq4JHzWj0KSpxlyDNGs5wtQ==" saltValue="/bogwT3vx3cT7cSexw42XQ==" spinCount="100000" sheet="1" selectLockedCells="1"/>
  <mergeCells count="54">
    <mergeCell ref="B16:E16"/>
    <mergeCell ref="D2:K2"/>
    <mergeCell ref="B3:K3"/>
    <mergeCell ref="B5:D5"/>
    <mergeCell ref="E5:G5"/>
    <mergeCell ref="H5:I5"/>
    <mergeCell ref="J5:K5"/>
    <mergeCell ref="B7:D7"/>
    <mergeCell ref="E7:K8"/>
    <mergeCell ref="B10:E10"/>
    <mergeCell ref="C11:K11"/>
    <mergeCell ref="C13:K13"/>
    <mergeCell ref="B18:F18"/>
    <mergeCell ref="G18:H18"/>
    <mergeCell ref="I18:K18"/>
    <mergeCell ref="B21:K21"/>
    <mergeCell ref="B23:D24"/>
    <mergeCell ref="E23:H23"/>
    <mergeCell ref="I23:K24"/>
    <mergeCell ref="E24:F24"/>
    <mergeCell ref="G24:H24"/>
    <mergeCell ref="B25:D25"/>
    <mergeCell ref="E25:F25"/>
    <mergeCell ref="G25:H25"/>
    <mergeCell ref="I25:K25"/>
    <mergeCell ref="B26:D26"/>
    <mergeCell ref="E26:F26"/>
    <mergeCell ref="G26:H26"/>
    <mergeCell ref="I26:K26"/>
    <mergeCell ref="B33:C33"/>
    <mergeCell ref="B27:D27"/>
    <mergeCell ref="E27:F27"/>
    <mergeCell ref="G27:H27"/>
    <mergeCell ref="I27:K27"/>
    <mergeCell ref="B28:D28"/>
    <mergeCell ref="E28:F28"/>
    <mergeCell ref="G28:H28"/>
    <mergeCell ref="I28:K28"/>
    <mergeCell ref="B29:D29"/>
    <mergeCell ref="E29:F29"/>
    <mergeCell ref="G29:H29"/>
    <mergeCell ref="I29:K29"/>
    <mergeCell ref="B31:K31"/>
    <mergeCell ref="B34:C34"/>
    <mergeCell ref="D34:E34"/>
    <mergeCell ref="B35:C35"/>
    <mergeCell ref="D35:E35"/>
    <mergeCell ref="B36:C36"/>
    <mergeCell ref="D36:E36"/>
    <mergeCell ref="B38:C38"/>
    <mergeCell ref="D38:E38"/>
    <mergeCell ref="B44:F44"/>
    <mergeCell ref="I44:K44"/>
    <mergeCell ref="B46:K46"/>
  </mergeCells>
  <dataValidations count="1">
    <dataValidation type="list" allowBlank="1" showInputMessage="1" showErrorMessage="1" sqref="C11" xr:uid="{5E93B285-20FF-4553-9179-AD3E36859321}">
      <formula1>$M$4:$M$9</formula1>
    </dataValidation>
  </dataValidations>
  <pageMargins left="0.7" right="0.7" top="0.75" bottom="0.75" header="0.3" footer="0.3"/>
  <pageSetup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9988A-B5E8-4AC9-992D-5042F7E8A557}">
  <dimension ref="B1:Z47"/>
  <sheetViews>
    <sheetView zoomScaleNormal="100" workbookViewId="0">
      <selection activeCell="D2" sqref="D2:K2"/>
    </sheetView>
  </sheetViews>
  <sheetFormatPr defaultRowHeight="15" customHeight="1" x14ac:dyDescent="0.2"/>
  <cols>
    <col min="1" max="1" width="1.7109375" style="12" customWidth="1"/>
    <col min="2" max="11" width="10.7109375" style="12" customWidth="1"/>
    <col min="12" max="12" width="1.7109375" style="12" customWidth="1"/>
    <col min="13" max="26" width="9.140625" style="12" hidden="1" customWidth="1"/>
    <col min="27" max="16384" width="9.140625" style="12"/>
  </cols>
  <sheetData>
    <row r="1" spans="2:13" ht="5.0999999999999996" customHeight="1" x14ac:dyDescent="0.2"/>
    <row r="2" spans="2:13" ht="15" customHeight="1" x14ac:dyDescent="0.2">
      <c r="C2" s="53" t="s">
        <v>36</v>
      </c>
      <c r="D2" s="130" t="str">
        <f>IF(ISBLANK('Budget 1, 2, &amp; 3'!D5),"",'Budget 1, 2, &amp; 3'!D5)</f>
        <v/>
      </c>
      <c r="E2" s="130"/>
      <c r="F2" s="130"/>
      <c r="G2" s="130"/>
      <c r="H2" s="130"/>
      <c r="I2" s="130"/>
      <c r="J2" s="130"/>
      <c r="K2" s="130"/>
    </row>
    <row r="3" spans="2:13" ht="30" customHeight="1" x14ac:dyDescent="0.25">
      <c r="B3" s="116" t="s">
        <v>87</v>
      </c>
      <c r="C3" s="116"/>
      <c r="D3" s="116"/>
      <c r="E3" s="116"/>
      <c r="F3" s="116"/>
      <c r="G3" s="116"/>
      <c r="H3" s="116"/>
      <c r="I3" s="116"/>
      <c r="J3" s="116"/>
      <c r="K3" s="116"/>
    </row>
    <row r="4" spans="2:13" ht="15" customHeight="1" x14ac:dyDescent="0.2">
      <c r="M4" s="12" t="s">
        <v>19</v>
      </c>
    </row>
    <row r="5" spans="2:13" ht="15" customHeight="1" x14ac:dyDescent="0.2">
      <c r="B5" s="117" t="s">
        <v>2</v>
      </c>
      <c r="C5" s="117"/>
      <c r="D5" s="117"/>
      <c r="E5" s="118"/>
      <c r="F5" s="119"/>
      <c r="G5" s="120"/>
      <c r="H5" s="117" t="s">
        <v>4</v>
      </c>
      <c r="I5" s="117"/>
      <c r="J5" s="118"/>
      <c r="K5" s="120"/>
      <c r="M5" s="12" t="s">
        <v>46</v>
      </c>
    </row>
    <row r="6" spans="2:13" ht="15" customHeight="1" x14ac:dyDescent="0.2">
      <c r="B6" s="55"/>
      <c r="C6" s="55"/>
      <c r="D6" s="55"/>
      <c r="H6" s="55"/>
      <c r="I6" s="55"/>
      <c r="M6" s="12" t="s">
        <v>47</v>
      </c>
    </row>
    <row r="7" spans="2:13" ht="15" customHeight="1" x14ac:dyDescent="0.2">
      <c r="B7" s="117" t="s">
        <v>3</v>
      </c>
      <c r="C7" s="117"/>
      <c r="D7" s="117"/>
      <c r="E7" s="131"/>
      <c r="F7" s="131"/>
      <c r="G7" s="131"/>
      <c r="H7" s="131"/>
      <c r="I7" s="131"/>
      <c r="J7" s="131"/>
      <c r="K7" s="131"/>
      <c r="M7" s="12" t="s">
        <v>82</v>
      </c>
    </row>
    <row r="8" spans="2:13" ht="15" customHeight="1" x14ac:dyDescent="0.2">
      <c r="E8" s="131"/>
      <c r="F8" s="131"/>
      <c r="G8" s="131"/>
      <c r="H8" s="131"/>
      <c r="I8" s="131"/>
      <c r="J8" s="131"/>
      <c r="K8" s="131"/>
      <c r="M8" s="12" t="s">
        <v>83</v>
      </c>
    </row>
    <row r="9" spans="2:13" ht="15" customHeight="1" x14ac:dyDescent="0.2">
      <c r="M9" s="12" t="s">
        <v>48</v>
      </c>
    </row>
    <row r="10" spans="2:13" ht="15" customHeight="1" x14ac:dyDescent="0.2">
      <c r="B10" s="114" t="s">
        <v>5</v>
      </c>
      <c r="C10" s="114"/>
      <c r="D10" s="114"/>
      <c r="E10" s="114"/>
    </row>
    <row r="11" spans="2:13" ht="15" customHeight="1" x14ac:dyDescent="0.2">
      <c r="B11" s="13" t="s">
        <v>8</v>
      </c>
      <c r="C11" s="124" t="s">
        <v>19</v>
      </c>
      <c r="D11" s="125"/>
      <c r="E11" s="125"/>
      <c r="F11" s="125"/>
      <c r="G11" s="125"/>
      <c r="H11" s="125"/>
      <c r="I11" s="125"/>
      <c r="J11" s="125"/>
      <c r="K11" s="126"/>
    </row>
    <row r="12" spans="2:13" ht="5.0999999999999996" customHeight="1" x14ac:dyDescent="0.2"/>
    <row r="13" spans="2:13" ht="45" customHeight="1" x14ac:dyDescent="0.2">
      <c r="B13" s="13" t="s">
        <v>7</v>
      </c>
      <c r="C13" s="133"/>
      <c r="D13" s="134"/>
      <c r="E13" s="134"/>
      <c r="F13" s="134"/>
      <c r="G13" s="134"/>
      <c r="H13" s="134"/>
      <c r="I13" s="134"/>
      <c r="J13" s="134"/>
      <c r="K13" s="135"/>
    </row>
    <row r="14" spans="2:13" ht="5.0999999999999996" customHeight="1" x14ac:dyDescent="0.2"/>
    <row r="16" spans="2:13" ht="15" customHeight="1" x14ac:dyDescent="0.2">
      <c r="B16" s="114" t="s">
        <v>9</v>
      </c>
      <c r="C16" s="114"/>
      <c r="D16" s="114"/>
      <c r="E16" s="114"/>
    </row>
    <row r="17" spans="2:11" ht="5.0999999999999996" customHeight="1" x14ac:dyDescent="0.2"/>
    <row r="18" spans="2:11" s="14" customFormat="1" ht="45" customHeight="1" x14ac:dyDescent="0.2">
      <c r="B18" s="115" t="s">
        <v>10</v>
      </c>
      <c r="C18" s="115"/>
      <c r="D18" s="115"/>
      <c r="E18" s="115"/>
      <c r="F18" s="115"/>
      <c r="G18" s="121">
        <v>0</v>
      </c>
      <c r="H18" s="122"/>
      <c r="I18" s="123"/>
      <c r="J18" s="123"/>
      <c r="K18" s="123"/>
    </row>
    <row r="19" spans="2:11" ht="5.0999999999999996" customHeight="1" x14ac:dyDescent="0.2">
      <c r="B19" s="55"/>
      <c r="C19" s="55"/>
      <c r="D19" s="15"/>
      <c r="E19" s="15"/>
    </row>
    <row r="21" spans="2:11" ht="15" customHeight="1" x14ac:dyDescent="0.2">
      <c r="B21" s="129" t="s">
        <v>6</v>
      </c>
      <c r="C21" s="129"/>
      <c r="D21" s="129"/>
      <c r="E21" s="129"/>
      <c r="F21" s="129"/>
      <c r="G21" s="129"/>
      <c r="H21" s="129"/>
      <c r="I21" s="129"/>
      <c r="J21" s="129"/>
      <c r="K21" s="129"/>
    </row>
    <row r="22" spans="2:11" ht="5.0999999999999996" customHeight="1" x14ac:dyDescent="0.2"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2:11" ht="15" customHeight="1" x14ac:dyDescent="0.2">
      <c r="B23" s="127" t="s">
        <v>11</v>
      </c>
      <c r="C23" s="127"/>
      <c r="D23" s="127"/>
      <c r="E23" s="127" t="s">
        <v>29</v>
      </c>
      <c r="F23" s="127"/>
      <c r="G23" s="127"/>
      <c r="H23" s="127"/>
      <c r="I23" s="127" t="s">
        <v>30</v>
      </c>
      <c r="J23" s="127"/>
      <c r="K23" s="127"/>
    </row>
    <row r="24" spans="2:11" ht="15" customHeight="1" x14ac:dyDescent="0.2">
      <c r="B24" s="127"/>
      <c r="C24" s="127"/>
      <c r="D24" s="127"/>
      <c r="E24" s="127" t="s">
        <v>12</v>
      </c>
      <c r="F24" s="127"/>
      <c r="G24" s="127" t="s">
        <v>13</v>
      </c>
      <c r="H24" s="127"/>
      <c r="I24" s="127"/>
      <c r="J24" s="127"/>
      <c r="K24" s="127"/>
    </row>
    <row r="25" spans="2:11" ht="15" customHeight="1" x14ac:dyDescent="0.2">
      <c r="B25" s="128"/>
      <c r="C25" s="128"/>
      <c r="D25" s="128"/>
      <c r="E25" s="128"/>
      <c r="F25" s="128"/>
      <c r="G25" s="128"/>
      <c r="H25" s="128"/>
      <c r="I25" s="128"/>
      <c r="J25" s="128"/>
      <c r="K25" s="128"/>
    </row>
    <row r="26" spans="2:11" ht="15" customHeight="1" x14ac:dyDescent="0.2">
      <c r="B26" s="128"/>
      <c r="C26" s="128"/>
      <c r="D26" s="128"/>
      <c r="E26" s="128"/>
      <c r="F26" s="128"/>
      <c r="G26" s="128"/>
      <c r="H26" s="128"/>
      <c r="I26" s="128"/>
      <c r="J26" s="128"/>
      <c r="K26" s="128"/>
    </row>
    <row r="27" spans="2:11" ht="15" customHeight="1" x14ac:dyDescent="0.2">
      <c r="B27" s="128"/>
      <c r="C27" s="128"/>
      <c r="D27" s="128"/>
      <c r="E27" s="128"/>
      <c r="F27" s="128"/>
      <c r="G27" s="128"/>
      <c r="H27" s="128"/>
      <c r="I27" s="128"/>
      <c r="J27" s="128"/>
      <c r="K27" s="128"/>
    </row>
    <row r="28" spans="2:11" ht="15" customHeight="1" x14ac:dyDescent="0.2">
      <c r="B28" s="128"/>
      <c r="C28" s="128"/>
      <c r="D28" s="128"/>
      <c r="E28" s="128"/>
      <c r="F28" s="128"/>
      <c r="G28" s="128"/>
      <c r="H28" s="128"/>
      <c r="I28" s="128"/>
      <c r="J28" s="128"/>
      <c r="K28" s="128"/>
    </row>
    <row r="29" spans="2:11" ht="15" customHeight="1" x14ac:dyDescent="0.2">
      <c r="B29" s="128"/>
      <c r="C29" s="128"/>
      <c r="D29" s="128"/>
      <c r="E29" s="128"/>
      <c r="F29" s="128"/>
      <c r="G29" s="128"/>
      <c r="H29" s="128"/>
      <c r="I29" s="128"/>
      <c r="J29" s="128"/>
      <c r="K29" s="128"/>
    </row>
    <row r="31" spans="2:11" ht="15" customHeight="1" x14ac:dyDescent="0.2">
      <c r="B31" s="129" t="s">
        <v>14</v>
      </c>
      <c r="C31" s="129"/>
      <c r="D31" s="129"/>
      <c r="E31" s="129"/>
      <c r="F31" s="129"/>
      <c r="G31" s="129"/>
      <c r="H31" s="129"/>
      <c r="I31" s="129"/>
      <c r="J31" s="129"/>
      <c r="K31" s="129"/>
    </row>
    <row r="32" spans="2:11" ht="5.0999999999999996" customHeight="1" x14ac:dyDescent="0.2"/>
    <row r="33" spans="2:11" ht="15" customHeight="1" x14ac:dyDescent="0.2">
      <c r="B33" s="138" t="s">
        <v>15</v>
      </c>
      <c r="C33" s="138"/>
      <c r="D33" s="20"/>
      <c r="E33" s="20"/>
      <c r="F33" s="20"/>
      <c r="G33" s="20"/>
      <c r="H33" s="20"/>
      <c r="I33" s="20"/>
      <c r="J33" s="20"/>
      <c r="K33" s="20"/>
    </row>
    <row r="34" spans="2:11" ht="30" customHeight="1" x14ac:dyDescent="0.2">
      <c r="B34" s="137" t="s">
        <v>21</v>
      </c>
      <c r="C34" s="137"/>
      <c r="D34" s="137" t="s">
        <v>22</v>
      </c>
      <c r="E34" s="137"/>
      <c r="F34" s="58" t="s">
        <v>28</v>
      </c>
      <c r="G34" s="58" t="s">
        <v>23</v>
      </c>
      <c r="H34" s="58" t="s">
        <v>24</v>
      </c>
      <c r="I34" s="58" t="s">
        <v>25</v>
      </c>
      <c r="J34" s="58" t="s">
        <v>26</v>
      </c>
      <c r="K34" s="58" t="s">
        <v>27</v>
      </c>
    </row>
    <row r="35" spans="2:11" ht="15" customHeight="1" x14ac:dyDescent="0.2">
      <c r="B35" s="139"/>
      <c r="C35" s="140"/>
      <c r="D35" s="139"/>
      <c r="E35" s="140"/>
      <c r="F35" s="21"/>
      <c r="G35" s="22"/>
      <c r="H35" s="21"/>
      <c r="I35" s="21"/>
      <c r="J35" s="21"/>
      <c r="K35" s="21"/>
    </row>
    <row r="36" spans="2:11" ht="15" customHeight="1" x14ac:dyDescent="0.2">
      <c r="B36" s="118"/>
      <c r="C36" s="120"/>
      <c r="D36" s="118"/>
      <c r="E36" s="120"/>
      <c r="F36" s="23"/>
      <c r="G36" s="24"/>
      <c r="H36" s="23"/>
      <c r="I36" s="23"/>
      <c r="J36" s="23"/>
      <c r="K36" s="23"/>
    </row>
    <row r="37" spans="2:11" ht="15" customHeight="1" x14ac:dyDescent="0.2">
      <c r="B37" s="56"/>
      <c r="C37" s="57"/>
      <c r="D37" s="56"/>
      <c r="E37" s="57"/>
      <c r="F37" s="23"/>
      <c r="G37" s="24"/>
      <c r="H37" s="23"/>
      <c r="I37" s="23"/>
      <c r="J37" s="23"/>
      <c r="K37" s="23"/>
    </row>
    <row r="38" spans="2:11" ht="15" customHeight="1" x14ac:dyDescent="0.2">
      <c r="B38" s="118"/>
      <c r="C38" s="120"/>
      <c r="D38" s="118"/>
      <c r="E38" s="120"/>
      <c r="F38" s="23"/>
      <c r="G38" s="24"/>
      <c r="H38" s="23"/>
      <c r="I38" s="23"/>
      <c r="J38" s="23"/>
      <c r="K38" s="23"/>
    </row>
    <row r="40" spans="2:11" ht="15" customHeight="1" x14ac:dyDescent="0.2">
      <c r="B40" s="12" t="s">
        <v>16</v>
      </c>
    </row>
    <row r="43" spans="2:11" ht="15" customHeight="1" x14ac:dyDescent="0.2">
      <c r="B43" s="17"/>
      <c r="C43" s="17"/>
      <c r="D43" s="17"/>
      <c r="E43" s="17"/>
      <c r="F43" s="17"/>
      <c r="H43" s="55"/>
      <c r="I43" s="17"/>
      <c r="J43" s="17"/>
      <c r="K43" s="17"/>
    </row>
    <row r="44" spans="2:11" ht="15" customHeight="1" x14ac:dyDescent="0.2">
      <c r="B44" s="136" t="s">
        <v>18</v>
      </c>
      <c r="C44" s="136"/>
      <c r="D44" s="136"/>
      <c r="E44" s="136"/>
      <c r="F44" s="136"/>
      <c r="I44" s="136" t="s">
        <v>17</v>
      </c>
      <c r="J44" s="136"/>
      <c r="K44" s="136"/>
    </row>
    <row r="46" spans="2:11" ht="15" customHeight="1" x14ac:dyDescent="0.2">
      <c r="B46" s="132" t="s">
        <v>20</v>
      </c>
      <c r="C46" s="132"/>
      <c r="D46" s="132"/>
      <c r="E46" s="132"/>
      <c r="F46" s="132"/>
      <c r="G46" s="132"/>
      <c r="H46" s="132"/>
      <c r="I46" s="132"/>
      <c r="J46" s="132"/>
      <c r="K46" s="132"/>
    </row>
    <row r="47" spans="2:11" ht="5.0999999999999996" customHeight="1" x14ac:dyDescent="0.2"/>
  </sheetData>
  <sheetProtection algorithmName="SHA-512" hashValue="yRgDTdAbuOCbS4962nDhxKQVSiwL71O2JWURoJ+etOQ5utazP8NTLDbLOzvWdzcE1VbSZUmB72dY14yhA9PHLQ==" saltValue="zWyoDGC1PQvEebl7ijmrBA==" spinCount="100000" sheet="1" selectLockedCells="1"/>
  <mergeCells count="54">
    <mergeCell ref="B16:E16"/>
    <mergeCell ref="D2:K2"/>
    <mergeCell ref="B3:K3"/>
    <mergeCell ref="B5:D5"/>
    <mergeCell ref="E5:G5"/>
    <mergeCell ref="H5:I5"/>
    <mergeCell ref="J5:K5"/>
    <mergeCell ref="B7:D7"/>
    <mergeCell ref="E7:K8"/>
    <mergeCell ref="B10:E10"/>
    <mergeCell ref="C11:K11"/>
    <mergeCell ref="C13:K13"/>
    <mergeCell ref="B18:F18"/>
    <mergeCell ref="G18:H18"/>
    <mergeCell ref="I18:K18"/>
    <mergeCell ref="B21:K21"/>
    <mergeCell ref="B23:D24"/>
    <mergeCell ref="E23:H23"/>
    <mergeCell ref="I23:K24"/>
    <mergeCell ref="E24:F24"/>
    <mergeCell ref="G24:H24"/>
    <mergeCell ref="B25:D25"/>
    <mergeCell ref="E25:F25"/>
    <mergeCell ref="G25:H25"/>
    <mergeCell ref="I25:K25"/>
    <mergeCell ref="B26:D26"/>
    <mergeCell ref="E26:F26"/>
    <mergeCell ref="G26:H26"/>
    <mergeCell ref="I26:K26"/>
    <mergeCell ref="B33:C33"/>
    <mergeCell ref="B27:D27"/>
    <mergeCell ref="E27:F27"/>
    <mergeCell ref="G27:H27"/>
    <mergeCell ref="I27:K27"/>
    <mergeCell ref="B28:D28"/>
    <mergeCell ref="E28:F28"/>
    <mergeCell ref="G28:H28"/>
    <mergeCell ref="I28:K28"/>
    <mergeCell ref="B29:D29"/>
    <mergeCell ref="E29:F29"/>
    <mergeCell ref="G29:H29"/>
    <mergeCell ref="I29:K29"/>
    <mergeCell ref="B31:K31"/>
    <mergeCell ref="B34:C34"/>
    <mergeCell ref="D34:E34"/>
    <mergeCell ref="B35:C35"/>
    <mergeCell ref="D35:E35"/>
    <mergeCell ref="B36:C36"/>
    <mergeCell ref="D36:E36"/>
    <mergeCell ref="B38:C38"/>
    <mergeCell ref="D38:E38"/>
    <mergeCell ref="B44:F44"/>
    <mergeCell ref="I44:K44"/>
    <mergeCell ref="B46:K46"/>
  </mergeCells>
  <dataValidations count="1">
    <dataValidation type="list" allowBlank="1" showInputMessage="1" showErrorMessage="1" sqref="C11" xr:uid="{E091E4CC-B727-4189-B0E3-9470B1E44C2C}">
      <formula1>$M$4:$M$9</formula1>
    </dataValidation>
  </dataValidation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Budget 1, 2, &amp; 3</vt:lpstr>
      <vt:lpstr>ICE #1</vt:lpstr>
      <vt:lpstr>ICE #2</vt:lpstr>
      <vt:lpstr>ICE #3</vt:lpstr>
      <vt:lpstr>'Budget 1, 2, &amp; 3'!Print_Area</vt:lpstr>
      <vt:lpstr>'ICE #1'!Print_Area</vt:lpstr>
      <vt:lpstr>'ICE #2'!Print_Area</vt:lpstr>
      <vt:lpstr>'ICE #3'!Print_Area</vt:lpstr>
    </vt:vector>
  </TitlesOfParts>
  <Company>Nevada 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h9802mcc</dc:creator>
  <cp:lastModifiedBy>Matthew Bradley</cp:lastModifiedBy>
  <cp:lastPrinted>2021-02-02T23:08:30Z</cp:lastPrinted>
  <dcterms:created xsi:type="dcterms:W3CDTF">2014-01-24T17:22:09Z</dcterms:created>
  <dcterms:modified xsi:type="dcterms:W3CDTF">2021-02-03T00:09:12Z</dcterms:modified>
</cp:coreProperties>
</file>