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F:\TRANSIT\Transit Grant Applications\FFY2022\Original Application\"/>
    </mc:Choice>
  </mc:AlternateContent>
  <xr:revisionPtr revIDLastSave="0" documentId="13_ncr:1_{6B7C3643-C5A1-4BE1-B416-04FDA09F23C5}" xr6:coauthVersionLast="45" xr6:coauthVersionMax="45" xr10:uidLastSave="{00000000-0000-0000-0000-000000000000}"/>
  <bookViews>
    <workbookView xWindow="-28920" yWindow="-120" windowWidth="29040" windowHeight="17640" xr2:uid="{00000000-000D-0000-FFFF-FFFF00000000}"/>
  </bookViews>
  <sheets>
    <sheet name="Budget" sheetId="4" r:id="rId1"/>
  </sheets>
  <definedNames>
    <definedName name="_xlnm.Print_Area" localSheetId="0">Budget!$B$2:$N$56,Budget!$B$58:$N$74,Budget!$B$76:$Q$124,Budget!$B$126:$Q$174,Budget!$B$176:$Q$224,Budget!$B$226:$Q$279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4" l="1"/>
  <c r="Q278" i="4" l="1" a="1"/>
  <c r="Q278" i="4" s="1"/>
  <c r="Q277" i="4" a="1"/>
  <c r="Q277" i="4" s="1"/>
  <c r="Q276" i="4" a="1"/>
  <c r="Q276" i="4" s="1"/>
  <c r="Q275" i="4" a="1"/>
  <c r="Q275" i="4" s="1"/>
  <c r="Q274" i="4" a="1"/>
  <c r="Q274" i="4" s="1"/>
  <c r="Q273" i="4" a="1"/>
  <c r="Q273" i="4" s="1"/>
  <c r="Q272" i="4" a="1"/>
  <c r="Q272" i="4" s="1"/>
  <c r="Q271" i="4" a="1"/>
  <c r="Q271" i="4" s="1"/>
  <c r="Q264" i="4" a="1"/>
  <c r="Q264" i="4" s="1"/>
  <c r="Q263" i="4" a="1"/>
  <c r="Q263" i="4" s="1"/>
  <c r="Q262" i="4" a="1"/>
  <c r="Q262" i="4" s="1"/>
  <c r="Q261" i="4" a="1"/>
  <c r="Q261" i="4" s="1"/>
  <c r="Q260" i="4" a="1"/>
  <c r="Q260" i="4" s="1"/>
  <c r="Q259" i="4" a="1"/>
  <c r="Q259" i="4" s="1"/>
  <c r="Q258" i="4" a="1"/>
  <c r="Q258" i="4" s="1"/>
  <c r="Q257" i="4" a="1"/>
  <c r="Q257" i="4" s="1"/>
  <c r="Q250" i="4" a="1"/>
  <c r="Q250" i="4" s="1"/>
  <c r="Q249" i="4" a="1"/>
  <c r="Q249" i="4" s="1"/>
  <c r="Q248" i="4" a="1"/>
  <c r="Q248" i="4" s="1"/>
  <c r="Q247" i="4" a="1"/>
  <c r="Q247" i="4" s="1"/>
  <c r="Q246" i="4" a="1"/>
  <c r="Q246" i="4" s="1"/>
  <c r="Q245" i="4" a="1"/>
  <c r="Q245" i="4" s="1"/>
  <c r="Q244" i="4" a="1"/>
  <c r="Q244" i="4" s="1"/>
  <c r="Q243" i="4" a="1"/>
  <c r="Q243" i="4" s="1"/>
  <c r="Q236" i="4" a="1"/>
  <c r="Q236" i="4" s="1"/>
  <c r="Q235" i="4" a="1"/>
  <c r="Q235" i="4" s="1"/>
  <c r="Q234" i="4" a="1"/>
  <c r="Q234" i="4" s="1"/>
  <c r="Q223" i="4" a="1"/>
  <c r="Q223" i="4" s="1"/>
  <c r="Q222" i="4" a="1"/>
  <c r="Q222" i="4" s="1"/>
  <c r="Q221" i="4" a="1"/>
  <c r="Q221" i="4" s="1"/>
  <c r="Q220" i="4" a="1"/>
  <c r="Q220" i="4" s="1"/>
  <c r="Q219" i="4" a="1"/>
  <c r="Q219" i="4" s="1"/>
  <c r="Q218" i="4" a="1"/>
  <c r="Q218" i="4" s="1"/>
  <c r="Q217" i="4" a="1"/>
  <c r="Q217" i="4" s="1"/>
  <c r="Q216" i="4" a="1"/>
  <c r="Q216" i="4" s="1"/>
  <c r="Q215" i="4" a="1"/>
  <c r="Q215" i="4" s="1"/>
  <c r="Q214" i="4" a="1"/>
  <c r="Q214" i="4" s="1"/>
  <c r="Q213" i="4" a="1"/>
  <c r="Q213" i="4" s="1"/>
  <c r="Q212" i="4" a="1"/>
  <c r="Q212" i="4" s="1"/>
  <c r="Q211" i="4" a="1"/>
  <c r="Q211" i="4" s="1"/>
  <c r="Q210" i="4" a="1"/>
  <c r="Q210" i="4" s="1"/>
  <c r="Q209" i="4" a="1"/>
  <c r="Q209" i="4" s="1"/>
  <c r="Q208" i="4" a="1"/>
  <c r="Q208" i="4" s="1"/>
  <c r="Q207" i="4" a="1"/>
  <c r="Q207" i="4" s="1"/>
  <c r="Q206" i="4" a="1"/>
  <c r="Q206" i="4" s="1"/>
  <c r="Q205" i="4" a="1"/>
  <c r="Q205" i="4" s="1"/>
  <c r="Q204" i="4" a="1"/>
  <c r="Q204" i="4" s="1"/>
  <c r="Q203" i="4" a="1"/>
  <c r="Q203" i="4" s="1"/>
  <c r="Q202" i="4" a="1"/>
  <c r="Q202" i="4" s="1"/>
  <c r="Q201" i="4" a="1"/>
  <c r="Q201" i="4" s="1"/>
  <c r="Q200" i="4" a="1"/>
  <c r="Q200" i="4" s="1"/>
  <c r="Q199" i="4" a="1"/>
  <c r="Q199" i="4" s="1"/>
  <c r="Q198" i="4" a="1"/>
  <c r="Q198" i="4" s="1"/>
  <c r="Q197" i="4" a="1"/>
  <c r="Q197" i="4" s="1"/>
  <c r="Q196" i="4" a="1"/>
  <c r="Q196" i="4" s="1"/>
  <c r="Q195" i="4" a="1"/>
  <c r="Q195" i="4" s="1"/>
  <c r="Q194" i="4" a="1"/>
  <c r="Q194" i="4" s="1"/>
  <c r="Q193" i="4" a="1"/>
  <c r="Q193" i="4" s="1"/>
  <c r="Q192" i="4" a="1"/>
  <c r="Q192" i="4" s="1"/>
  <c r="Q191" i="4" a="1"/>
  <c r="Q191" i="4" s="1"/>
  <c r="Q190" i="4" a="1"/>
  <c r="Q190" i="4" s="1"/>
  <c r="Q189" i="4" a="1"/>
  <c r="Q189" i="4" s="1"/>
  <c r="Q188" i="4" a="1"/>
  <c r="Q188" i="4" s="1"/>
  <c r="Q187" i="4" a="1"/>
  <c r="Q187" i="4" s="1"/>
  <c r="Q186" i="4" a="1"/>
  <c r="Q186" i="4" s="1"/>
  <c r="Q185" i="4" a="1"/>
  <c r="Q185" i="4" s="1"/>
  <c r="Q184" i="4" a="1"/>
  <c r="Q184" i="4" s="1"/>
  <c r="Q173" i="4" a="1"/>
  <c r="Q173" i="4" s="1"/>
  <c r="Q172" i="4" a="1"/>
  <c r="Q172" i="4" s="1"/>
  <c r="Q171" i="4" a="1"/>
  <c r="Q171" i="4" s="1"/>
  <c r="Q170" i="4" a="1"/>
  <c r="Q170" i="4" s="1"/>
  <c r="Q169" i="4" a="1"/>
  <c r="Q169" i="4" s="1"/>
  <c r="Q168" i="4" a="1"/>
  <c r="Q168" i="4" s="1"/>
  <c r="Q167" i="4" a="1"/>
  <c r="Q167" i="4" s="1"/>
  <c r="Q166" i="4" a="1"/>
  <c r="Q166" i="4" s="1"/>
  <c r="Q165" i="4" a="1"/>
  <c r="Q165" i="4" s="1"/>
  <c r="Q164" i="4" a="1"/>
  <c r="Q164" i="4" s="1"/>
  <c r="Q163" i="4" a="1"/>
  <c r="Q163" i="4" s="1"/>
  <c r="Q162" i="4" a="1"/>
  <c r="Q162" i="4" s="1"/>
  <c r="Q161" i="4" a="1"/>
  <c r="Q161" i="4" s="1"/>
  <c r="Q160" i="4" a="1"/>
  <c r="Q160" i="4" s="1"/>
  <c r="Q159" i="4" a="1"/>
  <c r="Q159" i="4" s="1"/>
  <c r="Q158" i="4" a="1"/>
  <c r="Q158" i="4" s="1"/>
  <c r="Q157" i="4" a="1"/>
  <c r="Q157" i="4" s="1"/>
  <c r="Q156" i="4" a="1"/>
  <c r="Q156" i="4" s="1"/>
  <c r="Q155" i="4" a="1"/>
  <c r="Q155" i="4" s="1"/>
  <c r="Q154" i="4" a="1"/>
  <c r="Q154" i="4" s="1"/>
  <c r="Q153" i="4" a="1"/>
  <c r="Q153" i="4" s="1"/>
  <c r="Q152" i="4" a="1"/>
  <c r="Q152" i="4" s="1"/>
  <c r="Q151" i="4" a="1"/>
  <c r="Q151" i="4" s="1"/>
  <c r="Q150" i="4" a="1"/>
  <c r="Q150" i="4" s="1"/>
  <c r="Q149" i="4" a="1"/>
  <c r="Q149" i="4" s="1"/>
  <c r="Q148" i="4" a="1"/>
  <c r="Q148" i="4" s="1"/>
  <c r="Q147" i="4" a="1"/>
  <c r="Q147" i="4" s="1"/>
  <c r="Q146" i="4" a="1"/>
  <c r="Q146" i="4" s="1"/>
  <c r="Q145" i="4" a="1"/>
  <c r="Q145" i="4" s="1"/>
  <c r="Q144" i="4" a="1"/>
  <c r="Q144" i="4" s="1"/>
  <c r="Q143" i="4" a="1"/>
  <c r="Q143" i="4" s="1"/>
  <c r="Q142" i="4" a="1"/>
  <c r="Q142" i="4" s="1"/>
  <c r="Q141" i="4" a="1"/>
  <c r="Q141" i="4" s="1"/>
  <c r="Q140" i="4" a="1"/>
  <c r="Q140" i="4" s="1"/>
  <c r="Q139" i="4" a="1"/>
  <c r="Q139" i="4" s="1"/>
  <c r="Q138" i="4" a="1"/>
  <c r="Q138" i="4" s="1"/>
  <c r="Q137" i="4" a="1"/>
  <c r="Q137" i="4" s="1"/>
  <c r="Q136" i="4" a="1"/>
  <c r="Q136" i="4" s="1"/>
  <c r="Q135" i="4" a="1"/>
  <c r="Q135" i="4" s="1"/>
  <c r="Q134" i="4" a="1"/>
  <c r="Q134" i="4" s="1"/>
  <c r="Q123" i="4" a="1"/>
  <c r="Q123" i="4" s="1"/>
  <c r="Q122" i="4" a="1"/>
  <c r="Q122" i="4" s="1"/>
  <c r="Q121" i="4" a="1"/>
  <c r="Q121" i="4" s="1"/>
  <c r="Q120" i="4" a="1"/>
  <c r="Q120" i="4" s="1"/>
  <c r="Q119" i="4" a="1"/>
  <c r="Q119" i="4" s="1"/>
  <c r="Q118" i="4" a="1"/>
  <c r="Q118" i="4" s="1"/>
  <c r="Q117" i="4" a="1"/>
  <c r="Q117" i="4" s="1"/>
  <c r="Q116" i="4" a="1"/>
  <c r="Q116" i="4" s="1"/>
  <c r="Q115" i="4" a="1"/>
  <c r="Q115" i="4" s="1"/>
  <c r="Q114" i="4" a="1"/>
  <c r="Q114" i="4" s="1"/>
  <c r="Q113" i="4" a="1"/>
  <c r="Q113" i="4" s="1"/>
  <c r="Q112" i="4" a="1"/>
  <c r="Q112" i="4" s="1"/>
  <c r="Q111" i="4" a="1"/>
  <c r="Q111" i="4" s="1"/>
  <c r="Q110" i="4" a="1"/>
  <c r="Q110" i="4" s="1"/>
  <c r="Q109" i="4" a="1"/>
  <c r="Q109" i="4" s="1"/>
  <c r="Q108" i="4" a="1"/>
  <c r="Q108" i="4" s="1"/>
  <c r="Q107" i="4" a="1"/>
  <c r="Q107" i="4" s="1"/>
  <c r="Q106" i="4" a="1"/>
  <c r="Q106" i="4" s="1"/>
  <c r="Q105" i="4" a="1"/>
  <c r="Q105" i="4" s="1"/>
  <c r="Q104" i="4" a="1"/>
  <c r="Q104" i="4" s="1"/>
  <c r="Q103" i="4" a="1"/>
  <c r="Q103" i="4" s="1"/>
  <c r="Q102" i="4" a="1"/>
  <c r="Q102" i="4" s="1"/>
  <c r="Q101" i="4" a="1"/>
  <c r="Q101" i="4" s="1"/>
  <c r="Q100" i="4" a="1"/>
  <c r="Q100" i="4" s="1"/>
  <c r="Q99" i="4" a="1"/>
  <c r="Q99" i="4" s="1"/>
  <c r="Q98" i="4" a="1"/>
  <c r="Q98" i="4" s="1"/>
  <c r="Q97" i="4" a="1"/>
  <c r="Q97" i="4" s="1"/>
  <c r="Q96" i="4" a="1"/>
  <c r="Q96" i="4" s="1"/>
  <c r="Q95" i="4" a="1"/>
  <c r="Q95" i="4" s="1"/>
  <c r="Q94" i="4" a="1"/>
  <c r="Q94" i="4" s="1"/>
  <c r="Q93" i="4" a="1"/>
  <c r="Q93" i="4" s="1"/>
  <c r="Q92" i="4" a="1"/>
  <c r="Q92" i="4" s="1"/>
  <c r="Q91" i="4" a="1"/>
  <c r="Q91" i="4" s="1"/>
  <c r="Q90" i="4" a="1"/>
  <c r="Q90" i="4" s="1"/>
  <c r="Q89" i="4" a="1"/>
  <c r="Q89" i="4" s="1"/>
  <c r="Q88" i="4" a="1"/>
  <c r="Q88" i="4" s="1"/>
  <c r="Q87" i="4" a="1"/>
  <c r="Q87" i="4" s="1"/>
  <c r="Q86" i="4" a="1"/>
  <c r="Q86" i="4" s="1"/>
  <c r="Q85" i="4" a="1"/>
  <c r="Q85" i="4" s="1"/>
  <c r="Q84" i="4" a="1"/>
  <c r="Q84" i="4" s="1"/>
  <c r="P123" i="4" a="1"/>
  <c r="P123" i="4" s="1"/>
  <c r="K124" i="4"/>
  <c r="M124" i="4"/>
  <c r="B56" i="4" a="1"/>
  <c r="B56" i="4" s="1"/>
  <c r="B54" i="4" a="1"/>
  <c r="B54" i="4" s="1"/>
  <c r="B52" i="4" a="1"/>
  <c r="B52" i="4" s="1"/>
  <c r="B50" i="4" a="1"/>
  <c r="B50" i="4" s="1"/>
  <c r="Q124" i="4" l="1" a="1"/>
  <c r="Q124" i="4" s="1"/>
  <c r="M279" i="4"/>
  <c r="Q279" i="4" s="1" a="1"/>
  <c r="Q279" i="4" s="1"/>
  <c r="K279" i="4"/>
  <c r="P278" i="4" a="1"/>
  <c r="P278" i="4" s="1"/>
  <c r="P277" i="4" a="1"/>
  <c r="P277" i="4" s="1"/>
  <c r="P276" i="4" a="1"/>
  <c r="P276" i="4" s="1"/>
  <c r="P275" i="4" a="1"/>
  <c r="P275" i="4" s="1"/>
  <c r="P274" i="4" a="1"/>
  <c r="P274" i="4" s="1"/>
  <c r="P273" i="4" a="1"/>
  <c r="P273" i="4" s="1"/>
  <c r="P272" i="4" a="1"/>
  <c r="P272" i="4" s="1"/>
  <c r="P271" i="4" a="1"/>
  <c r="P271" i="4" s="1"/>
  <c r="P264" i="4" a="1"/>
  <c r="P264" i="4" s="1"/>
  <c r="P263" i="4" a="1"/>
  <c r="P263" i="4" s="1"/>
  <c r="P262" i="4" a="1"/>
  <c r="P262" i="4" s="1"/>
  <c r="P261" i="4" a="1"/>
  <c r="P261" i="4" s="1"/>
  <c r="P260" i="4" a="1"/>
  <c r="P260" i="4" s="1"/>
  <c r="P259" i="4" a="1"/>
  <c r="P259" i="4" s="1"/>
  <c r="P258" i="4" a="1"/>
  <c r="P258" i="4" s="1"/>
  <c r="P257" i="4" a="1"/>
  <c r="P257" i="4" s="1"/>
  <c r="P250" i="4" a="1"/>
  <c r="P250" i="4" s="1"/>
  <c r="P249" i="4" a="1"/>
  <c r="P249" i="4" s="1"/>
  <c r="P248" i="4" a="1"/>
  <c r="P248" i="4" s="1"/>
  <c r="P247" i="4" a="1"/>
  <c r="P247" i="4" s="1"/>
  <c r="P246" i="4" a="1"/>
  <c r="P246" i="4" s="1"/>
  <c r="P245" i="4" a="1"/>
  <c r="P245" i="4" s="1"/>
  <c r="P244" i="4" a="1"/>
  <c r="P244" i="4" s="1"/>
  <c r="P243" i="4" a="1"/>
  <c r="P243" i="4" s="1"/>
  <c r="P236" i="4" a="1"/>
  <c r="P236" i="4" s="1"/>
  <c r="P235" i="4" a="1"/>
  <c r="P235" i="4" s="1"/>
  <c r="P234" i="4" a="1"/>
  <c r="P234" i="4" s="1"/>
  <c r="M224" i="4"/>
  <c r="K224" i="4"/>
  <c r="P223" i="4" a="1"/>
  <c r="P223" i="4" s="1"/>
  <c r="P222" i="4" a="1"/>
  <c r="P222" i="4" s="1"/>
  <c r="P221" i="4" a="1"/>
  <c r="P221" i="4" s="1"/>
  <c r="P220" i="4" a="1"/>
  <c r="P220" i="4" s="1"/>
  <c r="P219" i="4" a="1"/>
  <c r="P219" i="4" s="1"/>
  <c r="P218" i="4" a="1"/>
  <c r="P218" i="4" s="1"/>
  <c r="P217" i="4" a="1"/>
  <c r="P217" i="4" s="1"/>
  <c r="P216" i="4" a="1"/>
  <c r="P216" i="4" s="1"/>
  <c r="P215" i="4" a="1"/>
  <c r="P215" i="4" s="1"/>
  <c r="P214" i="4" a="1"/>
  <c r="P214" i="4" s="1"/>
  <c r="P213" i="4" a="1"/>
  <c r="P213" i="4" s="1"/>
  <c r="P212" i="4" a="1"/>
  <c r="P212" i="4" s="1"/>
  <c r="P211" i="4" a="1"/>
  <c r="P211" i="4" s="1"/>
  <c r="P210" i="4" a="1"/>
  <c r="P210" i="4" s="1"/>
  <c r="P209" i="4" a="1"/>
  <c r="P209" i="4" s="1"/>
  <c r="P208" i="4" a="1"/>
  <c r="P208" i="4" s="1"/>
  <c r="P207" i="4" a="1"/>
  <c r="P207" i="4" s="1"/>
  <c r="P206" i="4" a="1"/>
  <c r="P206" i="4" s="1"/>
  <c r="P205" i="4" a="1"/>
  <c r="P205" i="4" s="1"/>
  <c r="P204" i="4" a="1"/>
  <c r="P204" i="4" s="1"/>
  <c r="P203" i="4" a="1"/>
  <c r="P203" i="4" s="1"/>
  <c r="P202" i="4" a="1"/>
  <c r="P202" i="4" s="1"/>
  <c r="P201" i="4" a="1"/>
  <c r="P201" i="4" s="1"/>
  <c r="P200" i="4" a="1"/>
  <c r="P200" i="4" s="1"/>
  <c r="P199" i="4" a="1"/>
  <c r="P199" i="4" s="1"/>
  <c r="P198" i="4" a="1"/>
  <c r="P198" i="4" s="1"/>
  <c r="P197" i="4" a="1"/>
  <c r="P197" i="4" s="1"/>
  <c r="P196" i="4" a="1"/>
  <c r="P196" i="4" s="1"/>
  <c r="P195" i="4"/>
  <c r="P195" i="4" a="1"/>
  <c r="P194" i="4" a="1"/>
  <c r="P194" i="4" s="1"/>
  <c r="P193" i="4" a="1"/>
  <c r="P193" i="4" s="1"/>
  <c r="P192" i="4" a="1"/>
  <c r="P192" i="4" s="1"/>
  <c r="P191" i="4" a="1"/>
  <c r="P191" i="4" s="1"/>
  <c r="P190" i="4" a="1"/>
  <c r="P190" i="4" s="1"/>
  <c r="P189" i="4" a="1"/>
  <c r="P189" i="4" s="1"/>
  <c r="P188" i="4" a="1"/>
  <c r="P188" i="4" s="1"/>
  <c r="P187" i="4" a="1"/>
  <c r="P187" i="4" s="1"/>
  <c r="P186" i="4" a="1"/>
  <c r="P186" i="4" s="1"/>
  <c r="P185" i="4" a="1"/>
  <c r="P185" i="4" s="1"/>
  <c r="P184" i="4" a="1"/>
  <c r="P184" i="4" s="1"/>
  <c r="M174" i="4"/>
  <c r="K174" i="4"/>
  <c r="P173" i="4" a="1"/>
  <c r="P173" i="4" s="1"/>
  <c r="P172" i="4" a="1"/>
  <c r="P172" i="4" s="1"/>
  <c r="P171" i="4" a="1"/>
  <c r="P171" i="4" s="1"/>
  <c r="P170" i="4" a="1"/>
  <c r="P170" i="4" s="1"/>
  <c r="P169" i="4" a="1"/>
  <c r="P169" i="4" s="1"/>
  <c r="P168" i="4" a="1"/>
  <c r="P168" i="4" s="1"/>
  <c r="P167" i="4" a="1"/>
  <c r="P167" i="4" s="1"/>
  <c r="P166" i="4" a="1"/>
  <c r="P166" i="4" s="1"/>
  <c r="P165" i="4" a="1"/>
  <c r="P165" i="4" s="1"/>
  <c r="P164" i="4" a="1"/>
  <c r="P164" i="4" s="1"/>
  <c r="P163" i="4" a="1"/>
  <c r="P163" i="4" s="1"/>
  <c r="P162" i="4" a="1"/>
  <c r="P162" i="4" s="1"/>
  <c r="P161" i="4" a="1"/>
  <c r="P161" i="4" s="1"/>
  <c r="P160" i="4" a="1"/>
  <c r="P160" i="4" s="1"/>
  <c r="P159" i="4" a="1"/>
  <c r="P159" i="4" s="1"/>
  <c r="P158" i="4" a="1"/>
  <c r="P158" i="4" s="1"/>
  <c r="P157" i="4" a="1"/>
  <c r="P157" i="4" s="1"/>
  <c r="P156" i="4" a="1"/>
  <c r="P156" i="4" s="1"/>
  <c r="P155" i="4" a="1"/>
  <c r="P155" i="4" s="1"/>
  <c r="P154" i="4" a="1"/>
  <c r="P154" i="4" s="1"/>
  <c r="P153" i="4" a="1"/>
  <c r="P153" i="4" s="1"/>
  <c r="P152" i="4" a="1"/>
  <c r="P152" i="4" s="1"/>
  <c r="P151" i="4" a="1"/>
  <c r="P151" i="4" s="1"/>
  <c r="P150" i="4" a="1"/>
  <c r="P150" i="4" s="1"/>
  <c r="P149" i="4" a="1"/>
  <c r="P149" i="4" s="1"/>
  <c r="P148" i="4" a="1"/>
  <c r="P148" i="4" s="1"/>
  <c r="P147" i="4" a="1"/>
  <c r="P147" i="4" s="1"/>
  <c r="P146" i="4" a="1"/>
  <c r="P146" i="4" s="1"/>
  <c r="P145" i="4" a="1"/>
  <c r="P145" i="4" s="1"/>
  <c r="P144" i="4" a="1"/>
  <c r="P144" i="4" s="1"/>
  <c r="P143" i="4" a="1"/>
  <c r="P143" i="4" s="1"/>
  <c r="P142" i="4" a="1"/>
  <c r="P142" i="4" s="1"/>
  <c r="P141" i="4" a="1"/>
  <c r="P141" i="4" s="1"/>
  <c r="P140" i="4" a="1"/>
  <c r="P140" i="4" s="1"/>
  <c r="P139" i="4" a="1"/>
  <c r="P139" i="4" s="1"/>
  <c r="P138" i="4" a="1"/>
  <c r="P138" i="4" s="1"/>
  <c r="P137" i="4" a="1"/>
  <c r="P137" i="4" s="1"/>
  <c r="P136" i="4" a="1"/>
  <c r="P136" i="4" s="1"/>
  <c r="P135" i="4" a="1"/>
  <c r="P135" i="4" s="1"/>
  <c r="P134" i="4" a="1"/>
  <c r="P134" i="4" s="1"/>
  <c r="P122" i="4" a="1"/>
  <c r="P122" i="4" s="1"/>
  <c r="P121" i="4" a="1"/>
  <c r="P121" i="4" s="1"/>
  <c r="P120" i="4" a="1"/>
  <c r="P120" i="4" s="1"/>
  <c r="P119" i="4" a="1"/>
  <c r="P119" i="4" s="1"/>
  <c r="P118" i="4" a="1"/>
  <c r="P118" i="4" s="1"/>
  <c r="P117" i="4" a="1"/>
  <c r="P117" i="4" s="1"/>
  <c r="P116" i="4" a="1"/>
  <c r="P116" i="4" s="1"/>
  <c r="P115" i="4" a="1"/>
  <c r="P115" i="4" s="1"/>
  <c r="P114" i="4" a="1"/>
  <c r="P114" i="4" s="1"/>
  <c r="P113" i="4" a="1"/>
  <c r="P113" i="4" s="1"/>
  <c r="P112" i="4" a="1"/>
  <c r="P112" i="4" s="1"/>
  <c r="P111" i="4" a="1"/>
  <c r="P111" i="4" s="1"/>
  <c r="P110" i="4" a="1"/>
  <c r="P110" i="4" s="1"/>
  <c r="P109" i="4" a="1"/>
  <c r="P109" i="4" s="1"/>
  <c r="P108" i="4" a="1"/>
  <c r="P108" i="4" s="1"/>
  <c r="P107" i="4" a="1"/>
  <c r="P107" i="4" s="1"/>
  <c r="P106" i="4" a="1"/>
  <c r="P106" i="4" s="1"/>
  <c r="P105" i="4" a="1"/>
  <c r="P105" i="4" s="1"/>
  <c r="P104" i="4" a="1"/>
  <c r="P104" i="4" s="1"/>
  <c r="P103" i="4" a="1"/>
  <c r="P103" i="4" s="1"/>
  <c r="P102" i="4" a="1"/>
  <c r="P102" i="4" s="1"/>
  <c r="P101" i="4" a="1"/>
  <c r="P101" i="4" s="1"/>
  <c r="P100" i="4" a="1"/>
  <c r="P100" i="4" s="1"/>
  <c r="P99" i="4" a="1"/>
  <c r="P99" i="4" s="1"/>
  <c r="P98" i="4" a="1"/>
  <c r="P98" i="4" s="1"/>
  <c r="P97" i="4" a="1"/>
  <c r="P97" i="4" s="1"/>
  <c r="P96" i="4" a="1"/>
  <c r="P96" i="4" s="1"/>
  <c r="P95" i="4" a="1"/>
  <c r="P95" i="4" s="1"/>
  <c r="P94" i="4" a="1"/>
  <c r="P94" i="4" s="1"/>
  <c r="P93" i="4" a="1"/>
  <c r="P93" i="4" s="1"/>
  <c r="P92" i="4" a="1"/>
  <c r="P92" i="4" s="1"/>
  <c r="P91" i="4" a="1"/>
  <c r="P91" i="4" s="1"/>
  <c r="P90" i="4" a="1"/>
  <c r="P90" i="4" s="1"/>
  <c r="P89" i="4" a="1"/>
  <c r="P89" i="4" s="1"/>
  <c r="P88" i="4" a="1"/>
  <c r="P88" i="4" s="1"/>
  <c r="P87" i="4" a="1"/>
  <c r="P87" i="4" s="1"/>
  <c r="P86" i="4" a="1"/>
  <c r="P86" i="4" s="1"/>
  <c r="P85" i="4" a="1"/>
  <c r="P85" i="4" s="1"/>
  <c r="P84" i="4" a="1"/>
  <c r="P84" i="4" s="1"/>
  <c r="Q224" i="4" l="1" a="1"/>
  <c r="Q224" i="4" s="1"/>
  <c r="Q174" i="4" a="1"/>
  <c r="Q174" i="4" s="1"/>
  <c r="P279" i="4" a="1"/>
  <c r="P279" i="4" s="1"/>
  <c r="P224" i="4"/>
  <c r="P174" i="4"/>
  <c r="M42" i="4"/>
  <c r="K42" i="4"/>
  <c r="M24" i="4"/>
  <c r="K24" i="4"/>
  <c r="M16" i="4"/>
  <c r="M20" i="4" s="1"/>
  <c r="K16" i="4"/>
  <c r="M237" i="4"/>
  <c r="M26" i="4" s="1"/>
  <c r="K237" i="4"/>
  <c r="M251" i="4"/>
  <c r="K251" i="4"/>
  <c r="M265" i="4"/>
  <c r="K265" i="4"/>
  <c r="C228" i="4"/>
  <c r="C178" i="4"/>
  <c r="C78" i="4"/>
  <c r="C128" i="4"/>
  <c r="M38" i="4" l="1"/>
  <c r="Q251" i="4" a="1"/>
  <c r="Q251" i="4" s="1"/>
  <c r="M28" i="4"/>
  <c r="M32" i="4" s="1"/>
  <c r="Q237" i="4" a="1"/>
  <c r="Q237" i="4" s="1"/>
  <c r="K40" i="4"/>
  <c r="Q265" i="4" a="1"/>
  <c r="Q265" i="4" s="1"/>
  <c r="M40" i="4"/>
  <c r="M36" i="4" s="1"/>
  <c r="P265" i="4" a="1"/>
  <c r="P265" i="4" s="1"/>
  <c r="K38" i="4"/>
  <c r="P251" i="4" a="1"/>
  <c r="P251" i="4" s="1"/>
  <c r="K18" i="4"/>
  <c r="K20" i="4"/>
  <c r="M50" i="4" s="1"/>
  <c r="K26" i="4"/>
  <c r="K28" i="4" s="1"/>
  <c r="P237" i="4" a="1"/>
  <c r="P237" i="4" s="1"/>
  <c r="M18" i="4"/>
  <c r="K8" i="4"/>
  <c r="K10" i="4" s="1"/>
  <c r="M8" i="4"/>
  <c r="K36" i="4" l="1"/>
  <c r="M30" i="4"/>
  <c r="K32" i="4"/>
  <c r="M52" i="4" s="1"/>
  <c r="K30" i="4"/>
  <c r="K12" i="4"/>
  <c r="P124" i="4"/>
  <c r="M10" i="4"/>
  <c r="M12" i="4"/>
  <c r="M46" i="4" l="1"/>
  <c r="F46" i="4" s="1"/>
  <c r="M48" i="4"/>
  <c r="M54"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<sst xmlns="http://schemas.openxmlformats.org/spreadsheetml/2006/main" count="97" uniqueCount="66">
  <si>
    <t>Indirect Cost Rate of Modified Total Direct Costs</t>
  </si>
  <si>
    <t>Indirect Cost Rate of Total Direct Salaries</t>
  </si>
  <si>
    <t>Direct Salary and Benefit Rate</t>
  </si>
  <si>
    <t>Direct Benefit Rate of Direct Labor</t>
  </si>
  <si>
    <t>Projected Farebox Revenue</t>
  </si>
  <si>
    <t>Projected In-Kind Match</t>
  </si>
  <si>
    <t>This page will auto-populate with the data you enter into the Operating Budget Form.</t>
  </si>
  <si>
    <t>Year 1</t>
  </si>
  <si>
    <t>Year 2</t>
  </si>
  <si>
    <t>Projected Directly Generated Revenues (Not Including Projected Farebox)</t>
  </si>
  <si>
    <t>Two-Year Match Required</t>
  </si>
  <si>
    <r>
      <t xml:space="preserve">PROJECTED DIRECTLY GENERATED REVENUE
</t>
    </r>
    <r>
      <rPr>
        <i/>
        <sz val="9"/>
        <rFont val="Arial"/>
        <family val="2"/>
      </rPr>
      <t>Include all sources of projected directly generated revenue. (amount may exceed required match amount)</t>
    </r>
  </si>
  <si>
    <r>
      <t xml:space="preserve">PROJECTED IN-KIND MATCH
</t>
    </r>
    <r>
      <rPr>
        <i/>
        <sz val="9"/>
        <rFont val="Arial"/>
        <family val="2"/>
      </rPr>
      <t xml:space="preserve">Include all sources of eligible in-kind match. (amount may exceed required match amount)
(Must be directly associated with a PAG, CPG, or OPG expense listed in this form.) </t>
    </r>
  </si>
  <si>
    <t>PAG Expense Budget</t>
  </si>
  <si>
    <t>CPG Expense Budget</t>
  </si>
  <si>
    <t>OPG Expense Budget</t>
  </si>
  <si>
    <t>Eligible Match Budget</t>
  </si>
  <si>
    <t>Two-Year FTA Total Assistance Requested</t>
  </si>
  <si>
    <t>Two-Year FTA PAG Assistance Requested</t>
  </si>
  <si>
    <t>Two-Year FTA CPG Assistance Requested</t>
  </si>
  <si>
    <t>Two-Year FTA OPG Assistance Requested</t>
  </si>
  <si>
    <t>Program Administration Grant (PAG) Match Required</t>
  </si>
  <si>
    <t>Capital Project Grant (CPG) Match Required</t>
  </si>
  <si>
    <t>OPG Expense Budget, minus Projected Farebox</t>
  </si>
  <si>
    <t>Operating Grant (OPG) Match Required</t>
  </si>
  <si>
    <t>Eliglible Match (local, state, non-USDOT federal, and private)</t>
  </si>
  <si>
    <r>
      <t xml:space="preserve">ELIGIBLE MATCH
</t>
    </r>
    <r>
      <rPr>
        <i/>
        <sz val="9"/>
        <rFont val="Arial"/>
        <family val="2"/>
      </rPr>
      <t>Include all sources of eligible cash match. (amount may exceed required match amount)</t>
    </r>
  </si>
  <si>
    <t>FTA Program Administration Grant (PAG) Assistance Requested</t>
  </si>
  <si>
    <t>FTA Capital Project Grant (CPG) Assistance Requested</t>
  </si>
  <si>
    <t>FTA Operating Grant (OPG) Assistance Requested</t>
  </si>
  <si>
    <t>CURRENT INDIRECT COST RATES</t>
  </si>
  <si>
    <t>PROJECTED/FUTURE INDIRECT COST RATES</t>
  </si>
  <si>
    <t>PROJECTED/FUTURE DIRECT BENEFIT RATES</t>
  </si>
  <si>
    <t>CURRENT DIRECT BENEFIT RATES</t>
  </si>
  <si>
    <t>Year 1 Amount</t>
  </si>
  <si>
    <t>Year 2 Amount</t>
  </si>
  <si>
    <t xml:space="preserve">  PAG Expense Budget</t>
  </si>
  <si>
    <t xml:space="preserve">  CPG Expense Budget</t>
  </si>
  <si>
    <t>Projected Farebox Revenue DR</t>
  </si>
  <si>
    <t>Projected Farebox Revenue MB</t>
  </si>
  <si>
    <t>Projected Farebox Revenue CB</t>
  </si>
  <si>
    <t>Projected Farebox</t>
  </si>
  <si>
    <t>PROJECTED FAREBOX</t>
  </si>
  <si>
    <t>Projected Directly Generated Revenue</t>
  </si>
  <si>
    <t>Eligilbe Match</t>
  </si>
  <si>
    <r>
      <t>In-Kind Description (</t>
    </r>
    <r>
      <rPr>
        <i/>
        <sz val="9"/>
        <rFont val="Arial"/>
        <family val="2"/>
      </rPr>
      <t>provide as much detail as possible in the space provided</t>
    </r>
    <r>
      <rPr>
        <sz val="9"/>
        <rFont val="Arial"/>
        <family val="2"/>
      </rPr>
      <t>)</t>
    </r>
  </si>
  <si>
    <r>
      <t>Match Description (</t>
    </r>
    <r>
      <rPr>
        <i/>
        <sz val="9"/>
        <rFont val="Arial"/>
        <family val="2"/>
      </rPr>
      <t>provide as much detail as possible in the space provided</t>
    </r>
    <r>
      <rPr>
        <sz val="9"/>
        <rFont val="Arial"/>
        <family val="2"/>
      </rPr>
      <t>)</t>
    </r>
  </si>
  <si>
    <r>
      <t>Revenue Description (</t>
    </r>
    <r>
      <rPr>
        <i/>
        <sz val="9"/>
        <rFont val="Arial"/>
        <family val="2"/>
      </rPr>
      <t>provide as much detail as possible in the space provided</t>
    </r>
    <r>
      <rPr>
        <sz val="9"/>
        <rFont val="Arial"/>
        <family val="2"/>
      </rPr>
      <t>)</t>
    </r>
  </si>
  <si>
    <r>
      <t>Expense Description (</t>
    </r>
    <r>
      <rPr>
        <i/>
        <sz val="9"/>
        <rFont val="Arial"/>
        <family val="2"/>
      </rPr>
      <t>provide as much detail as possible in the space provided</t>
    </r>
    <r>
      <rPr>
        <sz val="9"/>
        <rFont val="Arial"/>
        <family val="2"/>
      </rPr>
      <t>)</t>
    </r>
  </si>
  <si>
    <t xml:space="preserve">  OPG Expense Budget</t>
  </si>
  <si>
    <t>Year1%s</t>
  </si>
  <si>
    <t>Year2%s</t>
  </si>
  <si>
    <t>No</t>
  </si>
  <si>
    <t>In the section below, all fields default to "No".  Indicate if your agency uses, or is applying to use, any of the following:</t>
  </si>
  <si>
    <t>Applicant :</t>
  </si>
  <si>
    <t>← Begin here</t>
  </si>
  <si>
    <t>Using your General Ledger and the table below, describe each PAG expense for which you seek reimbursement through the federal award.
Make sure to include instances of In-Kind, Indirect Cost, or Direct Benefit expenses, as applicable.</t>
  </si>
  <si>
    <t>Using your General Ledger and the table below, describe each CPG expense for which you seek reimbursement through the federal award.
Make sure to include instances of In-Kind expenses, as applicable.  
Indirect Costs and Direct Benefit Rates cannot be attributed to CPG expenses.</t>
  </si>
  <si>
    <t>Using your General Ledger and the table below, describe each OPG expense for which you seek reimbursement through the federal award.
Make sure to include instances of In-Kind or Direct Benefit expenses, as applicable.  
Indirect Costs cannot be attributed to OPG expenses.</t>
  </si>
  <si>
    <t>A sufficiently robust accounting program and/or software suite, along with a properly developed Cost Allocation Plan, should enable your agency to allocate indirect expenses throughout your program.  It is recommended that applicants  limit their use of indirect costs in their program to more closely monitor and regulate their budget for federally-assisted programs.</t>
  </si>
  <si>
    <r>
      <t xml:space="preserve">NEVADA DEPARTMENT OF TRANSPORTATION
</t>
    </r>
    <r>
      <rPr>
        <sz val="9"/>
        <rFont val="Arial"/>
        <family val="2"/>
      </rPr>
      <t>FEDERAL GRANT APPLICATION MULTI-YEAR OPERATING BUDGET FORM
SUMMARY PAGE</t>
    </r>
  </si>
  <si>
    <r>
      <t xml:space="preserve">NEVADA DEPARTMENT OF TRANSPORTATION
FEDERAL GRANT APPLICATION MULTI-YEAR OPERATING BUDGET FORM
</t>
    </r>
    <r>
      <rPr>
        <sz val="9"/>
        <rFont val="Arial"/>
        <family val="2"/>
      </rPr>
      <t>INDIRECT COST RATE AND DIRECT BENEFIT RATE PAGE</t>
    </r>
  </si>
  <si>
    <r>
      <t xml:space="preserve">NEVADA DEPARTMENT OF TRANSPORTATION
FEDERAL GRANT APPLICATION MULTI-YEAR OPERATING BUDGET FORM
</t>
    </r>
    <r>
      <rPr>
        <sz val="9"/>
        <rFont val="Arial"/>
        <family val="2"/>
      </rPr>
      <t>PROGRAM ADMINISTRATION GRANT (PAG) ASSISTANCE BUDGET PAGE</t>
    </r>
  </si>
  <si>
    <r>
      <t xml:space="preserve">NEVADA DEPARTMENT OF TRANSPORTATION
FEDERAL GRANT APPLICATION MULTI-YEAR OPERATING BUDGET FORM
</t>
    </r>
    <r>
      <rPr>
        <sz val="9"/>
        <rFont val="Arial"/>
        <family val="2"/>
      </rPr>
      <t>CAPITAL PROJECT GRANT (CPG) ASSISTANCE SPENT ON OPERATIONS OR MOBILITY MANAGEMENT BUDGET PAGE</t>
    </r>
  </si>
  <si>
    <r>
      <t xml:space="preserve">NEVADA DEPARTMENT OF TRANSPORTATION
FEDERAL GRANT APPLICATION MULTI-YEAR OPERATING BUDGET FORM
</t>
    </r>
    <r>
      <rPr>
        <sz val="9"/>
        <rFont val="Arial"/>
        <family val="2"/>
      </rPr>
      <t>OPERATING GRANT (OPG) ASSISTANCE BUDGET PAGE</t>
    </r>
  </si>
  <si>
    <r>
      <t xml:space="preserve">NEVADA DEPARTMENT OF TRANSPORTATION
FEDERAL GRANT APPLICATION MULTI-YEAR OPERATING BUDGET FORM
</t>
    </r>
    <r>
      <rPr>
        <sz val="9"/>
        <rFont val="Arial"/>
        <family val="2"/>
      </rPr>
      <t>ELIGIBLE MATCH BUDGET PAGE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</si>
</sst>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4" formatCode="_(&quot;$&quot;* #,##0.00_);_(&quot;$&quot;* \(#,##0.00\);_(&quot;$&quot;* &quot;-&quot;??_);_(@_)"/>
  </numFmts>
  <fonts count="12" x14ac:knownFonts="1">
    <font>
      <sz val="10"/>
      <name val="Arial"/>
      <family val="2"/>
    </font>
    <font>
      <sz val="10"/>
      <name val="Arial"/>
      <family val="2"/>
    </font>
    <font>
      <u/>
      <sz val="10"/>
      <color theme="10"/>
      <name val="Arial"/>
      <family val="2"/>
    </font>
    <font>
      <b/>
      <sz val="9"/>
      <name val="Arial"/>
      <family val="2"/>
    </font>
    <font>
      <sz val="9"/>
      <name val="Arial"/>
      <family val="2"/>
    </font>
    <font>
      <i/>
      <sz val="9"/>
      <name val="Arial"/>
      <family val="2"/>
    </font>
    <font>
      <sz val="8"/>
      <name val="Arial"/>
      <family val="2"/>
    </font>
    <font>
      <sz val="11"/>
      <color rgb="FFFF0000"/>
      <name val="Arial"/>
      <family val="2"/>
    </font>
    <font>
      <b/>
      <sz val="10"/>
      <color rgb="FFFF0000"/>
      <name val="Arial"/>
      <family val="2"/>
    </font>
    <font>
      <sz val="8"/>
      <color rgb="FFFF0000"/>
      <name val="Arial"/>
      <family val="2"/>
    </font>
    <font>
      <sz val="8"/>
      <color theme="1"/>
      <name val="Arial"/>
      <family val="2"/>
    </font>
    <font>
      <u/>
      <sz val="8"/>
      <color theme="1"/>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0000"/>
        <bgColor indexed="64"/>
      </patternFill>
    </fill>
    <fill>
      <patternFill patternType="solid">
        <fgColor theme="2" tint="-9.9978637043366805E-2"/>
        <bgColor indexed="64"/>
      </patternFill>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cellStyleXfs>
  <cellXfs count="101">
    <xf numFmtId="0" fontId="0" fillId="0" borderId="0" xfId="0"/>
    <xf numFmtId="0" fontId="3" fillId="2" borderId="0" xfId="0" applyFont="1" applyFill="1" applyBorder="1" applyAlignment="1" applyProtection="1">
      <alignment vertical="center"/>
    </xf>
    <xf numFmtId="0" fontId="4" fillId="2" borderId="0" xfId="0" applyFont="1" applyFill="1" applyBorder="1" applyAlignment="1" applyProtection="1">
      <alignment vertical="center"/>
    </xf>
    <xf numFmtId="42" fontId="4" fillId="2" borderId="0" xfId="1" applyNumberFormat="1" applyFont="1" applyFill="1" applyBorder="1" applyAlignment="1" applyProtection="1">
      <alignment horizontal="left" vertical="center"/>
    </xf>
    <xf numFmtId="0" fontId="4" fillId="2" borderId="0" xfId="0" applyFont="1" applyFill="1" applyBorder="1" applyProtection="1"/>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horizontal="center" vertical="top" wrapText="1"/>
    </xf>
    <xf numFmtId="0" fontId="4" fillId="2" borderId="0" xfId="0" applyFont="1" applyFill="1" applyBorder="1" applyAlignment="1" applyProtection="1">
      <alignment vertical="top" wrapText="1"/>
    </xf>
    <xf numFmtId="0" fontId="4" fillId="2" borderId="0" xfId="0" applyFont="1" applyFill="1" applyBorder="1" applyAlignment="1" applyProtection="1"/>
    <xf numFmtId="0" fontId="3" fillId="2" borderId="0" xfId="0" applyFont="1" applyFill="1" applyBorder="1" applyAlignment="1" applyProtection="1">
      <alignment vertical="center" wrapText="1"/>
    </xf>
    <xf numFmtId="0" fontId="4" fillId="2" borderId="0" xfId="0" applyFont="1" applyFill="1" applyProtection="1"/>
    <xf numFmtId="42" fontId="3" fillId="2" borderId="0" xfId="0" applyNumberFormat="1" applyFont="1" applyFill="1" applyBorder="1" applyAlignment="1" applyProtection="1">
      <alignment vertical="center"/>
    </xf>
    <xf numFmtId="0" fontId="3" fillId="2" borderId="0" xfId="0" applyFont="1" applyFill="1" applyBorder="1" applyAlignment="1" applyProtection="1">
      <alignment horizontal="right" vertical="center"/>
    </xf>
    <xf numFmtId="0" fontId="4" fillId="2" borderId="0" xfId="0" applyFont="1" applyFill="1" applyBorder="1" applyAlignment="1" applyProtection="1">
      <alignment vertical="center" wrapText="1"/>
    </xf>
    <xf numFmtId="0" fontId="4" fillId="2" borderId="0" xfId="0" applyFont="1" applyFill="1" applyAlignment="1" applyProtection="1">
      <alignment vertical="center"/>
    </xf>
    <xf numFmtId="0" fontId="3" fillId="2" borderId="0" xfId="0" applyFont="1" applyFill="1" applyBorder="1" applyAlignment="1" applyProtection="1">
      <alignment horizontal="center" vertical="center" wrapText="1"/>
    </xf>
    <xf numFmtId="0" fontId="4" fillId="2" borderId="0" xfId="0" applyFont="1" applyFill="1" applyBorder="1" applyAlignment="1" applyProtection="1">
      <alignment horizontal="left"/>
    </xf>
    <xf numFmtId="0" fontId="4" fillId="2" borderId="0" xfId="0" applyFont="1" applyFill="1" applyAlignment="1" applyProtection="1">
      <alignment horizontal="left"/>
    </xf>
    <xf numFmtId="42" fontId="3" fillId="2" borderId="0" xfId="0" applyNumberFormat="1" applyFont="1" applyFill="1" applyBorder="1" applyAlignment="1" applyProtection="1">
      <alignment horizontal="center" vertical="center"/>
    </xf>
    <xf numFmtId="42" fontId="3" fillId="2" borderId="0" xfId="1" applyNumberFormat="1" applyFont="1" applyFill="1" applyBorder="1" applyAlignment="1" applyProtection="1">
      <alignment vertical="center"/>
    </xf>
    <xf numFmtId="0" fontId="4" fillId="4" borderId="0" xfId="0" applyFont="1" applyFill="1" applyBorder="1" applyProtection="1"/>
    <xf numFmtId="0" fontId="4" fillId="4" borderId="0" xfId="0" applyFont="1" applyFill="1" applyBorder="1" applyAlignment="1" applyProtection="1">
      <alignment vertical="center"/>
    </xf>
    <xf numFmtId="0" fontId="3" fillId="4" borderId="0" xfId="0" applyFont="1" applyFill="1" applyBorder="1" applyAlignment="1" applyProtection="1">
      <alignment vertical="center" wrapText="1"/>
    </xf>
    <xf numFmtId="0" fontId="3" fillId="4" borderId="0" xfId="0" applyFont="1" applyFill="1" applyBorder="1" applyAlignment="1" applyProtection="1">
      <alignment vertical="center"/>
    </xf>
    <xf numFmtId="0" fontId="3" fillId="4" borderId="0" xfId="0" applyFont="1" applyFill="1" applyBorder="1" applyAlignment="1" applyProtection="1"/>
    <xf numFmtId="42" fontId="3" fillId="4" borderId="0" xfId="0" applyNumberFormat="1" applyFont="1" applyFill="1" applyBorder="1" applyAlignment="1" applyProtection="1">
      <alignment vertical="center"/>
    </xf>
    <xf numFmtId="0" fontId="4" fillId="4" borderId="0" xfId="0" applyFont="1" applyFill="1" applyBorder="1" applyAlignment="1" applyProtection="1">
      <alignment horizontal="right" vertical="center"/>
    </xf>
    <xf numFmtId="42" fontId="4" fillId="4" borderId="0" xfId="1" applyNumberFormat="1" applyFont="1" applyFill="1" applyBorder="1" applyAlignment="1" applyProtection="1">
      <alignment horizontal="left" vertical="center"/>
    </xf>
    <xf numFmtId="42" fontId="4" fillId="4" borderId="0" xfId="1" applyNumberFormat="1" applyFont="1" applyFill="1" applyBorder="1" applyAlignment="1" applyProtection="1">
      <alignment vertical="center"/>
    </xf>
    <xf numFmtId="0" fontId="4" fillId="4" borderId="0" xfId="0" applyFont="1" applyFill="1" applyProtection="1"/>
    <xf numFmtId="0" fontId="4" fillId="2" borderId="0" xfId="0" applyFont="1" applyFill="1" applyAlignment="1" applyProtection="1"/>
    <xf numFmtId="0" fontId="4" fillId="2" borderId="4" xfId="0" applyFont="1" applyFill="1" applyBorder="1" applyAlignment="1" applyProtection="1">
      <alignment horizontal="center" vertical="center"/>
    </xf>
    <xf numFmtId="42" fontId="4" fillId="2" borderId="0" xfId="0" applyNumberFormat="1" applyFont="1" applyFill="1" applyBorder="1" applyAlignment="1" applyProtection="1">
      <alignment vertical="center"/>
    </xf>
    <xf numFmtId="0" fontId="4" fillId="2" borderId="0" xfId="0" applyFont="1" applyFill="1" applyBorder="1" applyAlignment="1" applyProtection="1">
      <alignment horizont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xf>
    <xf numFmtId="0" fontId="4" fillId="2"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6" fillId="2" borderId="0" xfId="0" applyFont="1" applyFill="1" applyAlignment="1" applyProtection="1">
      <alignment horizontal="center" vertical="center"/>
    </xf>
    <xf numFmtId="0" fontId="6" fillId="2" borderId="0" xfId="0" applyFont="1" applyFill="1" applyBorder="1" applyProtection="1"/>
    <xf numFmtId="0" fontId="6" fillId="2" borderId="0" xfId="0" applyFont="1" applyFill="1" applyProtection="1"/>
    <xf numFmtId="0" fontId="6" fillId="2" borderId="0" xfId="0" applyFont="1" applyFill="1" applyAlignment="1" applyProtection="1"/>
    <xf numFmtId="0" fontId="7" fillId="2" borderId="0" xfId="0" applyFont="1" applyFill="1" applyBorder="1" applyAlignment="1" applyProtection="1">
      <alignment horizontal="left" vertical="center"/>
    </xf>
    <xf numFmtId="10" fontId="4" fillId="3" borderId="7" xfId="1" applyNumberFormat="1"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xf>
    <xf numFmtId="0" fontId="9" fillId="2" borderId="0" xfId="0" applyFont="1" applyFill="1" applyBorder="1" applyProtection="1"/>
    <xf numFmtId="0" fontId="10" fillId="2" borderId="0" xfId="0" applyFont="1" applyFill="1" applyBorder="1" applyProtection="1"/>
    <xf numFmtId="0" fontId="10" fillId="2" borderId="0" xfId="0" applyFont="1" applyFill="1" applyBorder="1" applyAlignment="1" applyProtection="1">
      <alignment horizontal="center" vertical="center"/>
    </xf>
    <xf numFmtId="0" fontId="11" fillId="2" borderId="0" xfId="0" applyFont="1" applyFill="1" applyBorder="1" applyAlignment="1" applyProtection="1">
      <alignment horizontal="right" vertical="center"/>
    </xf>
    <xf numFmtId="0" fontId="11" fillId="2" borderId="0" xfId="0" applyFont="1" applyFill="1" applyBorder="1" applyAlignment="1" applyProtection="1">
      <alignment horizontal="left" vertical="center"/>
    </xf>
    <xf numFmtId="0" fontId="10" fillId="2" borderId="0" xfId="0" applyFont="1" applyFill="1" applyBorder="1" applyAlignment="1" applyProtection="1">
      <alignment horizontal="right"/>
    </xf>
    <xf numFmtId="0" fontId="10" fillId="2" borderId="0" xfId="0" applyFont="1" applyFill="1" applyBorder="1" applyAlignment="1" applyProtection="1">
      <alignment horizontal="left" vertical="center"/>
    </xf>
    <xf numFmtId="9" fontId="10" fillId="2" borderId="0" xfId="0" applyNumberFormat="1" applyFont="1" applyFill="1" applyBorder="1" applyAlignment="1" applyProtection="1">
      <alignment horizontal="right" vertical="center"/>
    </xf>
    <xf numFmtId="9" fontId="10" fillId="2" borderId="0" xfId="0" applyNumberFormat="1" applyFont="1" applyFill="1" applyBorder="1" applyAlignment="1" applyProtection="1">
      <alignment horizontal="left" vertical="center"/>
    </xf>
    <xf numFmtId="0" fontId="10" fillId="2" borderId="0" xfId="0" applyFont="1" applyFill="1" applyBorder="1" applyAlignment="1" applyProtection="1">
      <alignment horizontal="right" vertical="center"/>
    </xf>
    <xf numFmtId="10" fontId="10" fillId="2" borderId="0" xfId="0" applyNumberFormat="1" applyFont="1" applyFill="1" applyBorder="1" applyAlignment="1" applyProtection="1">
      <alignment horizontal="right" vertical="center"/>
    </xf>
    <xf numFmtId="10" fontId="10" fillId="2" borderId="0" xfId="0" applyNumberFormat="1" applyFont="1" applyFill="1" applyBorder="1" applyAlignment="1" applyProtection="1">
      <alignment horizontal="left" vertical="center"/>
    </xf>
    <xf numFmtId="0" fontId="10" fillId="2" borderId="0" xfId="0" applyFont="1" applyFill="1" applyBorder="1" applyAlignment="1" applyProtection="1"/>
    <xf numFmtId="10" fontId="10" fillId="2" borderId="0" xfId="3" applyNumberFormat="1" applyFont="1" applyFill="1" applyBorder="1" applyAlignment="1" applyProtection="1">
      <alignment horizontal="center" vertical="center"/>
    </xf>
    <xf numFmtId="0" fontId="10" fillId="2" borderId="0" xfId="0" applyFont="1" applyFill="1" applyAlignment="1" applyProtection="1">
      <alignment vertical="center"/>
    </xf>
    <xf numFmtId="0" fontId="10" fillId="2" borderId="0" xfId="0" applyFont="1" applyFill="1" applyProtection="1"/>
    <xf numFmtId="42" fontId="4" fillId="2" borderId="7" xfId="1" applyNumberFormat="1" applyFont="1" applyFill="1" applyBorder="1" applyAlignment="1" applyProtection="1">
      <alignment horizontal="left" vertical="center"/>
      <protection locked="0"/>
    </xf>
    <xf numFmtId="0" fontId="3" fillId="5" borderId="0" xfId="0" applyFont="1" applyFill="1" applyBorder="1" applyAlignment="1" applyProtection="1">
      <alignment horizontal="center" vertical="center" wrapText="1"/>
    </xf>
    <xf numFmtId="0" fontId="3" fillId="5" borderId="0" xfId="0" applyFont="1" applyFill="1" applyBorder="1" applyAlignment="1" applyProtection="1">
      <alignment horizontal="center" vertical="center"/>
    </xf>
    <xf numFmtId="0" fontId="4" fillId="2" borderId="6"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5" fillId="2" borderId="0" xfId="0" applyFont="1" applyFill="1" applyBorder="1" applyAlignment="1" applyProtection="1">
      <alignment horizontal="center" vertical="center"/>
    </xf>
    <xf numFmtId="0" fontId="4" fillId="2" borderId="0" xfId="0" applyFont="1" applyFill="1" applyBorder="1" applyAlignment="1" applyProtection="1">
      <alignment horizontal="center" wrapText="1"/>
    </xf>
    <xf numFmtId="0" fontId="4" fillId="2" borderId="0" xfId="0" applyFont="1" applyFill="1" applyBorder="1" applyAlignment="1" applyProtection="1">
      <alignment horizontal="center"/>
    </xf>
    <xf numFmtId="0" fontId="4" fillId="2" borderId="1" xfId="0" applyFont="1" applyFill="1" applyBorder="1" applyAlignment="1" applyProtection="1">
      <alignment horizontal="left" vertical="center"/>
    </xf>
    <xf numFmtId="42" fontId="4" fillId="2" borderId="7" xfId="1" applyNumberFormat="1" applyFont="1" applyFill="1" applyBorder="1" applyAlignment="1" applyProtection="1">
      <alignment horizontal="left" vertical="center"/>
    </xf>
    <xf numFmtId="0" fontId="4" fillId="2" borderId="0" xfId="0" applyFont="1" applyFill="1" applyBorder="1" applyAlignment="1" applyProtection="1">
      <alignment horizontal="center" vertical="center" wrapText="1"/>
    </xf>
    <xf numFmtId="42" fontId="4" fillId="5" borderId="7" xfId="0" applyNumberFormat="1" applyFont="1" applyFill="1" applyBorder="1" applyAlignment="1" applyProtection="1">
      <alignment horizontal="left" vertical="center"/>
    </xf>
    <xf numFmtId="0" fontId="4" fillId="2" borderId="0" xfId="0" applyFont="1" applyFill="1" applyBorder="1" applyAlignment="1" applyProtection="1">
      <alignment horizontal="center" vertical="center"/>
    </xf>
    <xf numFmtId="42" fontId="4" fillId="2" borderId="0" xfId="1" applyNumberFormat="1" applyFont="1" applyFill="1" applyBorder="1" applyAlignment="1" applyProtection="1">
      <alignment horizontal="center" vertical="center"/>
    </xf>
    <xf numFmtId="42" fontId="4" fillId="2" borderId="0" xfId="0" applyNumberFormat="1" applyFont="1" applyFill="1" applyBorder="1" applyAlignment="1" applyProtection="1">
      <alignment horizontal="center" vertical="center"/>
    </xf>
    <xf numFmtId="42" fontId="4" fillId="5" borderId="7" xfId="1" applyNumberFormat="1" applyFont="1" applyFill="1" applyBorder="1" applyAlignment="1" applyProtection="1">
      <alignment horizontal="left" vertical="center"/>
    </xf>
    <xf numFmtId="42" fontId="4" fillId="5" borderId="1" xfId="1" applyNumberFormat="1" applyFont="1" applyFill="1" applyBorder="1" applyAlignment="1" applyProtection="1">
      <alignment horizontal="left" vertical="center"/>
    </xf>
    <xf numFmtId="42" fontId="4" fillId="5" borderId="4" xfId="1" applyNumberFormat="1" applyFont="1" applyFill="1" applyBorder="1" applyAlignment="1" applyProtection="1">
      <alignment horizontal="left" vertical="center"/>
    </xf>
    <xf numFmtId="42" fontId="4" fillId="5" borderId="2" xfId="0" applyNumberFormat="1" applyFont="1" applyFill="1" applyBorder="1" applyAlignment="1" applyProtection="1">
      <alignment horizontal="left" vertical="center"/>
    </xf>
    <xf numFmtId="42" fontId="4" fillId="5" borderId="5" xfId="0" applyNumberFormat="1" applyFont="1" applyFill="1" applyBorder="1" applyAlignment="1" applyProtection="1">
      <alignment horizontal="left" vertical="center"/>
    </xf>
    <xf numFmtId="0" fontId="2" fillId="2" borderId="0" xfId="2" applyFill="1" applyBorder="1" applyAlignment="1" applyProtection="1">
      <alignment horizontal="center" vertical="center"/>
    </xf>
    <xf numFmtId="0" fontId="4" fillId="5" borderId="6" xfId="0" applyFont="1" applyFill="1" applyBorder="1" applyAlignment="1" applyProtection="1">
      <alignment horizontal="center" vertical="center" wrapText="1"/>
    </xf>
    <xf numFmtId="0" fontId="4" fillId="5" borderId="2" xfId="0" applyFont="1" applyFill="1" applyBorder="1" applyAlignment="1" applyProtection="1">
      <alignment horizontal="center" vertical="center" wrapText="1"/>
    </xf>
    <xf numFmtId="0" fontId="4" fillId="5" borderId="5"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3" borderId="1" xfId="0" applyFont="1" applyFill="1" applyBorder="1" applyAlignment="1" applyProtection="1">
      <alignment horizontal="left" vertical="center"/>
      <protection locked="0"/>
    </xf>
    <xf numFmtId="0" fontId="4" fillId="5" borderId="7" xfId="0" applyFont="1" applyFill="1" applyBorder="1" applyAlignment="1" applyProtection="1">
      <alignment horizontal="left" vertical="center"/>
    </xf>
    <xf numFmtId="0" fontId="4" fillId="5" borderId="6" xfId="0" applyFont="1" applyFill="1" applyBorder="1" applyAlignment="1" applyProtection="1">
      <alignment horizontal="right" vertical="center"/>
    </xf>
    <xf numFmtId="0" fontId="4" fillId="5" borderId="2" xfId="0" applyFont="1" applyFill="1" applyBorder="1" applyAlignment="1" applyProtection="1">
      <alignment horizontal="right" vertical="center"/>
    </xf>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horizontal="center"/>
    </xf>
    <xf numFmtId="0" fontId="4" fillId="2" borderId="6"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42" fontId="4" fillId="2" borderId="0" xfId="1" applyNumberFormat="1" applyFont="1" applyFill="1" applyBorder="1" applyAlignment="1" applyProtection="1">
      <alignment horizontal="center"/>
    </xf>
  </cellXfs>
  <cellStyles count="4">
    <cellStyle name="Currency" xfId="1" builtinId="4"/>
    <cellStyle name="Hyperlink" xfId="2" builtinId="8"/>
    <cellStyle name="Normal" xfId="0" builtinId="0"/>
    <cellStyle name="Percent" xfId="3" builtinId="5"/>
  </cellStyles>
  <dxfs count="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C5C12-92E8-45B6-9EDD-2B665293BB63}">
  <sheetPr>
    <pageSetUpPr fitToPage="1"/>
  </sheetPr>
  <dimension ref="A1:R285"/>
  <sheetViews>
    <sheetView tabSelected="1" topLeftCell="A57" zoomScaleNormal="100" zoomScaleSheetLayoutView="100" workbookViewId="0">
      <selection activeCell="B212" sqref="B212:J212"/>
    </sheetView>
  </sheetViews>
  <sheetFormatPr defaultRowHeight="15" customHeight="1" x14ac:dyDescent="0.2"/>
  <cols>
    <col min="1" max="1" width="1.7109375" style="4" customWidth="1"/>
    <col min="2" max="2" width="14.7109375" style="10" customWidth="1"/>
    <col min="3" max="3" width="7.7109375" style="10" customWidth="1"/>
    <col min="4" max="4" width="14.7109375" style="10" customWidth="1"/>
    <col min="5" max="5" width="1.7109375" style="10" customWidth="1"/>
    <col min="6" max="6" width="8.7109375" style="14" customWidth="1"/>
    <col min="7" max="7" width="6.7109375" style="14" customWidth="1"/>
    <col min="8" max="8" width="1.7109375" style="10" customWidth="1"/>
    <col min="9" max="10" width="14.7109375" style="10" customWidth="1"/>
    <col min="11" max="12" width="6.7109375" style="10" customWidth="1"/>
    <col min="13" max="14" width="6.7109375" style="14" customWidth="1"/>
    <col min="15" max="15" width="1.7109375" style="10" customWidth="1"/>
    <col min="16" max="16" width="7.7109375" style="61" customWidth="1"/>
    <col min="17" max="17" width="7.7109375" style="48" customWidth="1"/>
    <col min="18" max="18" width="9.140625" style="41"/>
    <col min="19" max="16384" width="9.140625" style="10"/>
  </cols>
  <sheetData>
    <row r="1" spans="2:18" ht="15" customHeight="1" x14ac:dyDescent="0.2">
      <c r="B1" s="29"/>
      <c r="C1" s="29"/>
      <c r="D1" s="29"/>
      <c r="E1" s="29"/>
      <c r="F1" s="29"/>
      <c r="G1" s="29"/>
      <c r="H1" s="29"/>
      <c r="I1" s="29"/>
      <c r="J1" s="29"/>
      <c r="K1" s="29"/>
      <c r="L1" s="29"/>
      <c r="M1" s="29"/>
      <c r="N1" s="29"/>
      <c r="O1" s="4"/>
      <c r="P1" s="47"/>
    </row>
    <row r="2" spans="2:18" ht="39.950000000000003" customHeight="1" x14ac:dyDescent="0.2">
      <c r="B2" s="63" t="s">
        <v>60</v>
      </c>
      <c r="C2" s="64"/>
      <c r="D2" s="64"/>
      <c r="E2" s="64"/>
      <c r="F2" s="64"/>
      <c r="G2" s="64"/>
      <c r="H2" s="64"/>
      <c r="I2" s="64"/>
      <c r="J2" s="64"/>
      <c r="K2" s="64"/>
      <c r="L2" s="64"/>
      <c r="M2" s="64"/>
      <c r="N2" s="64"/>
      <c r="O2" s="4"/>
      <c r="P2" s="47"/>
    </row>
    <row r="3" spans="2:18" ht="5.0999999999999996" customHeight="1" x14ac:dyDescent="0.2">
      <c r="B3" s="8"/>
      <c r="C3" s="8"/>
      <c r="D3" s="8"/>
      <c r="E3" s="8"/>
      <c r="F3" s="2"/>
      <c r="G3" s="2"/>
      <c r="H3" s="8"/>
      <c r="I3" s="8"/>
      <c r="J3" s="9"/>
      <c r="K3" s="9"/>
      <c r="L3" s="9"/>
      <c r="M3" s="9"/>
      <c r="N3" s="9"/>
      <c r="O3" s="4"/>
      <c r="P3" s="47"/>
    </row>
    <row r="4" spans="2:18" ht="15" customHeight="1" x14ac:dyDescent="0.2">
      <c r="B4" s="5" t="s">
        <v>54</v>
      </c>
      <c r="C4" s="71" t="str">
        <f>IF(ISBLANK(C60),"",C60)</f>
        <v/>
      </c>
      <c r="D4" s="71"/>
      <c r="E4" s="71"/>
      <c r="F4" s="71"/>
      <c r="G4" s="71"/>
      <c r="H4" s="71"/>
      <c r="I4" s="71"/>
      <c r="J4" s="71"/>
      <c r="K4" s="71"/>
      <c r="L4" s="71"/>
      <c r="M4" s="71"/>
      <c r="N4" s="71"/>
      <c r="O4" s="4"/>
      <c r="P4" s="47"/>
    </row>
    <row r="5" spans="2:18" ht="5.0999999999999996" customHeight="1" x14ac:dyDescent="0.2">
      <c r="B5" s="8"/>
      <c r="C5" s="8"/>
      <c r="D5" s="8"/>
      <c r="E5" s="8"/>
      <c r="F5" s="2"/>
      <c r="G5" s="2"/>
      <c r="H5" s="8"/>
      <c r="I5" s="8"/>
      <c r="J5" s="9"/>
      <c r="K5" s="9"/>
      <c r="L5" s="9"/>
      <c r="M5" s="9"/>
      <c r="N5" s="9"/>
      <c r="O5" s="4"/>
      <c r="P5" s="47"/>
    </row>
    <row r="6" spans="2:18" ht="15" customHeight="1" x14ac:dyDescent="0.2">
      <c r="B6" s="68" t="s">
        <v>6</v>
      </c>
      <c r="C6" s="68"/>
      <c r="D6" s="68"/>
      <c r="E6" s="68"/>
      <c r="F6" s="68"/>
      <c r="G6" s="68"/>
      <c r="H6" s="68"/>
      <c r="I6" s="68"/>
      <c r="J6" s="68"/>
      <c r="K6" s="68"/>
      <c r="L6" s="68"/>
      <c r="M6" s="68"/>
      <c r="N6" s="68"/>
      <c r="O6" s="4"/>
      <c r="P6" s="47"/>
    </row>
    <row r="7" spans="2:18" ht="15" customHeight="1" x14ac:dyDescent="0.2">
      <c r="B7" s="38"/>
      <c r="C7" s="38"/>
      <c r="D7" s="38"/>
      <c r="E7" s="38"/>
      <c r="F7" s="38"/>
      <c r="G7" s="38"/>
      <c r="H7" s="38"/>
      <c r="I7" s="38"/>
      <c r="J7" s="38"/>
      <c r="K7" s="96" t="s">
        <v>7</v>
      </c>
      <c r="L7" s="96"/>
      <c r="M7" s="96" t="s">
        <v>8</v>
      </c>
      <c r="N7" s="96"/>
      <c r="O7" s="4"/>
      <c r="P7" s="47"/>
    </row>
    <row r="8" spans="2:18" ht="15" customHeight="1" x14ac:dyDescent="0.2">
      <c r="B8" s="92" t="s">
        <v>13</v>
      </c>
      <c r="C8" s="92"/>
      <c r="D8" s="92"/>
      <c r="E8" s="92"/>
      <c r="F8" s="92"/>
      <c r="G8" s="92"/>
      <c r="H8" s="92"/>
      <c r="I8" s="92"/>
      <c r="J8" s="92"/>
      <c r="K8" s="78">
        <f>K124</f>
        <v>0</v>
      </c>
      <c r="L8" s="78"/>
      <c r="M8" s="78">
        <f>M124</f>
        <v>0</v>
      </c>
      <c r="N8" s="78"/>
      <c r="O8" s="4"/>
      <c r="P8" s="49" t="s">
        <v>50</v>
      </c>
      <c r="Q8" s="50" t="s">
        <v>51</v>
      </c>
      <c r="R8" s="39"/>
    </row>
    <row r="9" spans="2:18" ht="5.0999999999999996" customHeight="1" x14ac:dyDescent="0.2">
      <c r="B9" s="35"/>
      <c r="C9" s="35"/>
      <c r="D9" s="35"/>
      <c r="E9" s="35"/>
      <c r="F9" s="35"/>
      <c r="G9" s="35"/>
      <c r="H9" s="35"/>
      <c r="I9" s="35"/>
      <c r="J9" s="35"/>
      <c r="K9" s="3"/>
      <c r="L9" s="3"/>
      <c r="M9" s="3"/>
      <c r="N9" s="3"/>
      <c r="O9" s="4"/>
      <c r="P9" s="51"/>
      <c r="Q9" s="52"/>
      <c r="R9" s="39"/>
    </row>
    <row r="10" spans="2:18" ht="15" customHeight="1" x14ac:dyDescent="0.2">
      <c r="B10" s="95" t="s">
        <v>21</v>
      </c>
      <c r="C10" s="95"/>
      <c r="D10" s="95"/>
      <c r="E10" s="95"/>
      <c r="F10" s="95"/>
      <c r="G10" s="95"/>
      <c r="H10" s="95"/>
      <c r="I10" s="95"/>
      <c r="J10" s="95"/>
      <c r="K10" s="72">
        <f>K8*P10</f>
        <v>0</v>
      </c>
      <c r="L10" s="72"/>
      <c r="M10" s="72">
        <f>M8*Q10</f>
        <v>0</v>
      </c>
      <c r="N10" s="72"/>
      <c r="O10" s="4"/>
      <c r="P10" s="53">
        <v>0.2</v>
      </c>
      <c r="Q10" s="54">
        <v>0.2</v>
      </c>
    </row>
    <row r="11" spans="2:18" ht="5.0999999999999996" customHeight="1" x14ac:dyDescent="0.2">
      <c r="B11" s="35"/>
      <c r="C11" s="35"/>
      <c r="D11" s="35"/>
      <c r="E11" s="35"/>
      <c r="F11" s="35"/>
      <c r="G11" s="35"/>
      <c r="H11" s="35"/>
      <c r="I11" s="35"/>
      <c r="J11" s="35"/>
      <c r="K11" s="3"/>
      <c r="L11" s="3"/>
      <c r="M11" s="3"/>
      <c r="N11" s="3"/>
      <c r="O11" s="4"/>
      <c r="P11" s="55"/>
      <c r="Q11" s="52"/>
    </row>
    <row r="12" spans="2:18" ht="15" customHeight="1" x14ac:dyDescent="0.2">
      <c r="B12" s="95" t="s">
        <v>27</v>
      </c>
      <c r="C12" s="95"/>
      <c r="D12" s="95"/>
      <c r="E12" s="95"/>
      <c r="F12" s="95"/>
      <c r="G12" s="95"/>
      <c r="H12" s="95"/>
      <c r="I12" s="95"/>
      <c r="J12" s="95"/>
      <c r="K12" s="72">
        <f>K8*P12</f>
        <v>0</v>
      </c>
      <c r="L12" s="72"/>
      <c r="M12" s="72">
        <f>M8*Q12</f>
        <v>0</v>
      </c>
      <c r="N12" s="72"/>
      <c r="O12" s="4"/>
      <c r="P12" s="53">
        <v>0.8</v>
      </c>
      <c r="Q12" s="54">
        <v>0.8</v>
      </c>
    </row>
    <row r="13" spans="2:18" ht="5.0999999999999996" customHeight="1" x14ac:dyDescent="0.2">
      <c r="B13" s="5"/>
      <c r="C13" s="5"/>
      <c r="D13" s="5"/>
      <c r="E13" s="5"/>
      <c r="F13" s="5"/>
      <c r="G13" s="5"/>
      <c r="H13" s="5"/>
      <c r="I13" s="5"/>
      <c r="J13" s="5"/>
      <c r="K13" s="5"/>
      <c r="L13" s="4"/>
      <c r="M13" s="3"/>
      <c r="N13" s="3"/>
      <c r="O13" s="4"/>
      <c r="P13" s="55"/>
      <c r="Q13" s="52"/>
    </row>
    <row r="14" spans="2:18" ht="15" customHeight="1" x14ac:dyDescent="0.2">
      <c r="B14" s="5"/>
      <c r="C14" s="5"/>
      <c r="D14" s="5"/>
      <c r="E14" s="5"/>
      <c r="F14" s="5"/>
      <c r="G14" s="5"/>
      <c r="H14" s="5"/>
      <c r="I14" s="5"/>
      <c r="J14" s="5"/>
      <c r="K14" s="5"/>
      <c r="L14" s="4"/>
      <c r="M14" s="3"/>
      <c r="N14" s="3"/>
      <c r="O14" s="4"/>
      <c r="P14" s="55"/>
      <c r="Q14" s="52"/>
    </row>
    <row r="15" spans="2:18" ht="5.0999999999999996" customHeight="1" x14ac:dyDescent="0.2">
      <c r="B15" s="35"/>
      <c r="C15" s="35"/>
      <c r="D15" s="35"/>
      <c r="E15" s="35"/>
      <c r="F15" s="35"/>
      <c r="G15" s="35"/>
      <c r="H15" s="35"/>
      <c r="I15" s="35"/>
      <c r="J15" s="35"/>
      <c r="K15" s="35"/>
      <c r="L15" s="4"/>
      <c r="M15" s="3"/>
      <c r="N15" s="3"/>
      <c r="O15" s="4"/>
      <c r="P15" s="55"/>
      <c r="Q15" s="52"/>
    </row>
    <row r="16" spans="2:18" ht="15" customHeight="1" x14ac:dyDescent="0.2">
      <c r="B16" s="92" t="s">
        <v>14</v>
      </c>
      <c r="C16" s="92"/>
      <c r="D16" s="92"/>
      <c r="E16" s="92"/>
      <c r="F16" s="92"/>
      <c r="G16" s="92"/>
      <c r="H16" s="92"/>
      <c r="I16" s="92"/>
      <c r="J16" s="92"/>
      <c r="K16" s="78">
        <f>K174</f>
        <v>0</v>
      </c>
      <c r="L16" s="78"/>
      <c r="M16" s="78">
        <f>M174</f>
        <v>0</v>
      </c>
      <c r="N16" s="78"/>
      <c r="O16" s="4"/>
      <c r="P16" s="55"/>
      <c r="Q16" s="52"/>
    </row>
    <row r="17" spans="2:17" ht="5.0999999999999996" customHeight="1" x14ac:dyDescent="0.2">
      <c r="B17" s="35"/>
      <c r="C17" s="35"/>
      <c r="D17" s="35"/>
      <c r="E17" s="35"/>
      <c r="F17" s="35"/>
      <c r="G17" s="35"/>
      <c r="H17" s="35"/>
      <c r="I17" s="35"/>
      <c r="J17" s="35"/>
      <c r="K17" s="3"/>
      <c r="L17" s="3"/>
      <c r="M17" s="3"/>
      <c r="N17" s="3"/>
      <c r="O17" s="4"/>
      <c r="P17" s="55"/>
      <c r="Q17" s="52"/>
    </row>
    <row r="18" spans="2:17" ht="15" customHeight="1" x14ac:dyDescent="0.2">
      <c r="B18" s="95" t="s">
        <v>22</v>
      </c>
      <c r="C18" s="95"/>
      <c r="D18" s="95"/>
      <c r="E18" s="95"/>
      <c r="F18" s="95"/>
      <c r="G18" s="95"/>
      <c r="H18" s="95"/>
      <c r="I18" s="95"/>
      <c r="J18" s="95"/>
      <c r="K18" s="72">
        <f>K16*P18</f>
        <v>0</v>
      </c>
      <c r="L18" s="72"/>
      <c r="M18" s="72">
        <f>M16*Q18</f>
        <v>0</v>
      </c>
      <c r="N18" s="72"/>
      <c r="O18" s="4"/>
      <c r="P18" s="53">
        <v>0.05</v>
      </c>
      <c r="Q18" s="54">
        <v>0.05</v>
      </c>
    </row>
    <row r="19" spans="2:17" ht="5.0999999999999996" customHeight="1" x14ac:dyDescent="0.2">
      <c r="B19" s="35"/>
      <c r="C19" s="35"/>
      <c r="D19" s="35"/>
      <c r="E19" s="35"/>
      <c r="F19" s="35"/>
      <c r="G19" s="35"/>
      <c r="H19" s="35"/>
      <c r="I19" s="35"/>
      <c r="J19" s="35"/>
      <c r="K19" s="3"/>
      <c r="L19" s="3"/>
      <c r="M19" s="3"/>
      <c r="N19" s="3"/>
      <c r="O19" s="4"/>
      <c r="P19" s="55"/>
      <c r="Q19" s="52"/>
    </row>
    <row r="20" spans="2:17" ht="15" customHeight="1" x14ac:dyDescent="0.2">
      <c r="B20" s="95" t="s">
        <v>28</v>
      </c>
      <c r="C20" s="95"/>
      <c r="D20" s="95"/>
      <c r="E20" s="95"/>
      <c r="F20" s="95"/>
      <c r="G20" s="95"/>
      <c r="H20" s="95"/>
      <c r="I20" s="95"/>
      <c r="J20" s="95"/>
      <c r="K20" s="72">
        <f>K16*P20</f>
        <v>0</v>
      </c>
      <c r="L20" s="72"/>
      <c r="M20" s="72">
        <f>M16*Q20</f>
        <v>0</v>
      </c>
      <c r="N20" s="72"/>
      <c r="O20" s="4"/>
      <c r="P20" s="53">
        <v>0.95</v>
      </c>
      <c r="Q20" s="54">
        <v>0.95</v>
      </c>
    </row>
    <row r="21" spans="2:17" ht="5.0999999999999996" customHeight="1" x14ac:dyDescent="0.2">
      <c r="B21" s="2"/>
      <c r="C21" s="7"/>
      <c r="D21" s="7"/>
      <c r="E21" s="7"/>
      <c r="F21" s="7"/>
      <c r="G21" s="7"/>
      <c r="H21" s="8"/>
      <c r="I21" s="13"/>
      <c r="J21" s="4"/>
      <c r="K21" s="2"/>
      <c r="L21" s="8"/>
      <c r="M21" s="32"/>
      <c r="N21" s="32"/>
      <c r="O21" s="4"/>
      <c r="P21" s="55"/>
      <c r="Q21" s="52"/>
    </row>
    <row r="22" spans="2:17" ht="15" customHeight="1" x14ac:dyDescent="0.2">
      <c r="B22" s="2"/>
      <c r="C22" s="7"/>
      <c r="D22" s="7"/>
      <c r="E22" s="7"/>
      <c r="F22" s="7"/>
      <c r="G22" s="7"/>
      <c r="H22" s="8"/>
      <c r="I22" s="13"/>
      <c r="J22" s="4"/>
      <c r="K22" s="2"/>
      <c r="L22" s="8"/>
      <c r="M22" s="32"/>
      <c r="N22" s="32"/>
      <c r="O22" s="4"/>
      <c r="P22" s="55"/>
      <c r="Q22" s="52"/>
    </row>
    <row r="23" spans="2:17" ht="5.0999999999999996" customHeight="1" x14ac:dyDescent="0.2">
      <c r="B23" s="2"/>
      <c r="C23" s="7"/>
      <c r="D23" s="7"/>
      <c r="E23" s="7"/>
      <c r="F23" s="7"/>
      <c r="G23" s="7"/>
      <c r="H23" s="8"/>
      <c r="I23" s="13"/>
      <c r="J23" s="4"/>
      <c r="K23" s="2"/>
      <c r="L23" s="8"/>
      <c r="M23" s="32"/>
      <c r="N23" s="32"/>
      <c r="O23" s="4"/>
      <c r="P23" s="55"/>
      <c r="Q23" s="52"/>
    </row>
    <row r="24" spans="2:17" ht="15" customHeight="1" x14ac:dyDescent="0.2">
      <c r="B24" s="92" t="s">
        <v>15</v>
      </c>
      <c r="C24" s="92"/>
      <c r="D24" s="92"/>
      <c r="E24" s="92"/>
      <c r="F24" s="92"/>
      <c r="G24" s="92"/>
      <c r="H24" s="92"/>
      <c r="I24" s="92"/>
      <c r="J24" s="92"/>
      <c r="K24" s="78">
        <f>K224</f>
        <v>0</v>
      </c>
      <c r="L24" s="78"/>
      <c r="M24" s="78">
        <f>M224</f>
        <v>0</v>
      </c>
      <c r="N24" s="78"/>
      <c r="O24" s="4"/>
      <c r="P24" s="55"/>
      <c r="Q24" s="52"/>
    </row>
    <row r="25" spans="2:17" ht="5.0999999999999996" customHeight="1" x14ac:dyDescent="0.2">
      <c r="B25" s="5"/>
      <c r="C25" s="5"/>
      <c r="D25" s="5"/>
      <c r="E25" s="5"/>
      <c r="F25" s="5"/>
      <c r="G25" s="5"/>
      <c r="H25" s="5"/>
      <c r="I25" s="5"/>
      <c r="J25" s="5"/>
      <c r="K25" s="3"/>
      <c r="L25" s="3"/>
      <c r="M25" s="3"/>
      <c r="N25" s="3"/>
      <c r="O25" s="4"/>
      <c r="P25" s="55"/>
      <c r="Q25" s="52"/>
    </row>
    <row r="26" spans="2:17" ht="15" customHeight="1" x14ac:dyDescent="0.2">
      <c r="B26" s="95" t="s">
        <v>4</v>
      </c>
      <c r="C26" s="95"/>
      <c r="D26" s="95"/>
      <c r="E26" s="95"/>
      <c r="F26" s="95"/>
      <c r="G26" s="95"/>
      <c r="H26" s="95"/>
      <c r="I26" s="95"/>
      <c r="J26" s="95"/>
      <c r="K26" s="72">
        <f>K237</f>
        <v>0</v>
      </c>
      <c r="L26" s="72"/>
      <c r="M26" s="72">
        <f>M237</f>
        <v>0</v>
      </c>
      <c r="N26" s="72"/>
      <c r="O26" s="4"/>
      <c r="P26" s="55"/>
      <c r="Q26" s="52"/>
    </row>
    <row r="27" spans="2:17" ht="5.0999999999999996" customHeight="1" x14ac:dyDescent="0.2">
      <c r="B27" s="35"/>
      <c r="C27" s="35"/>
      <c r="D27" s="35"/>
      <c r="E27" s="35"/>
      <c r="F27" s="35"/>
      <c r="G27" s="35"/>
      <c r="H27" s="35"/>
      <c r="I27" s="35"/>
      <c r="J27" s="35"/>
      <c r="K27" s="3"/>
      <c r="L27" s="3"/>
      <c r="M27" s="3"/>
      <c r="N27" s="3"/>
      <c r="O27" s="4"/>
      <c r="P27" s="55"/>
      <c r="Q27" s="52"/>
    </row>
    <row r="28" spans="2:17" ht="15" customHeight="1" x14ac:dyDescent="0.2">
      <c r="B28" s="95" t="s">
        <v>23</v>
      </c>
      <c r="C28" s="95"/>
      <c r="D28" s="95"/>
      <c r="E28" s="95"/>
      <c r="F28" s="95"/>
      <c r="G28" s="95"/>
      <c r="H28" s="95"/>
      <c r="I28" s="95"/>
      <c r="J28" s="95"/>
      <c r="K28" s="72">
        <f>K24-K26</f>
        <v>0</v>
      </c>
      <c r="L28" s="72"/>
      <c r="M28" s="72">
        <f>M24-M26</f>
        <v>0</v>
      </c>
      <c r="N28" s="72"/>
      <c r="O28" s="4"/>
      <c r="P28" s="55"/>
      <c r="Q28" s="52"/>
    </row>
    <row r="29" spans="2:17" ht="5.0999999999999996" customHeight="1" x14ac:dyDescent="0.2">
      <c r="B29" s="5"/>
      <c r="C29" s="5"/>
      <c r="D29" s="5"/>
      <c r="E29" s="5"/>
      <c r="F29" s="5"/>
      <c r="G29" s="5"/>
      <c r="H29" s="5"/>
      <c r="I29" s="5"/>
      <c r="J29" s="5"/>
      <c r="K29" s="3"/>
      <c r="L29" s="3"/>
      <c r="M29" s="3"/>
      <c r="N29" s="3"/>
      <c r="O29" s="4"/>
      <c r="P29" s="55"/>
      <c r="Q29" s="52"/>
    </row>
    <row r="30" spans="2:17" ht="15" customHeight="1" x14ac:dyDescent="0.2">
      <c r="B30" s="95" t="s">
        <v>24</v>
      </c>
      <c r="C30" s="95"/>
      <c r="D30" s="95"/>
      <c r="E30" s="95"/>
      <c r="F30" s="95"/>
      <c r="G30" s="95"/>
      <c r="H30" s="95"/>
      <c r="I30" s="95"/>
      <c r="J30" s="95"/>
      <c r="K30" s="72">
        <f>K28*P30</f>
        <v>0</v>
      </c>
      <c r="L30" s="72"/>
      <c r="M30" s="72">
        <f>M28*Q30</f>
        <v>0</v>
      </c>
      <c r="N30" s="72"/>
      <c r="O30" s="4"/>
      <c r="P30" s="56">
        <v>0.40620000000000001</v>
      </c>
      <c r="Q30" s="57">
        <v>0.40620000000000001</v>
      </c>
    </row>
    <row r="31" spans="2:17" ht="5.0999999999999996" customHeight="1" x14ac:dyDescent="0.2">
      <c r="B31" s="35"/>
      <c r="C31" s="35"/>
      <c r="D31" s="35"/>
      <c r="E31" s="35"/>
      <c r="F31" s="35"/>
      <c r="G31" s="35"/>
      <c r="H31" s="35"/>
      <c r="I31" s="35"/>
      <c r="J31" s="35"/>
      <c r="K31" s="3"/>
      <c r="L31" s="3"/>
      <c r="M31" s="3"/>
      <c r="N31" s="3"/>
      <c r="O31" s="4"/>
      <c r="P31" s="55"/>
      <c r="Q31" s="52"/>
    </row>
    <row r="32" spans="2:17" ht="15" customHeight="1" x14ac:dyDescent="0.2">
      <c r="B32" s="95" t="s">
        <v>29</v>
      </c>
      <c r="C32" s="95"/>
      <c r="D32" s="95"/>
      <c r="E32" s="95"/>
      <c r="F32" s="95"/>
      <c r="G32" s="95"/>
      <c r="H32" s="95"/>
      <c r="I32" s="95"/>
      <c r="J32" s="95"/>
      <c r="K32" s="72">
        <f>K28*P32</f>
        <v>0</v>
      </c>
      <c r="L32" s="72"/>
      <c r="M32" s="72">
        <f>M28*Q32</f>
        <v>0</v>
      </c>
      <c r="N32" s="72"/>
      <c r="O32" s="4"/>
      <c r="P32" s="56">
        <v>0.59379999999999999</v>
      </c>
      <c r="Q32" s="57">
        <v>0.59379999999999999</v>
      </c>
    </row>
    <row r="33" spans="2:16" ht="5.0999999999999996" customHeight="1" x14ac:dyDescent="0.2">
      <c r="B33" s="35"/>
      <c r="C33" s="35"/>
      <c r="D33" s="35"/>
      <c r="E33" s="35"/>
      <c r="F33" s="35"/>
      <c r="G33" s="35"/>
      <c r="H33" s="35"/>
      <c r="I33" s="35"/>
      <c r="J33" s="35"/>
      <c r="K33" s="35"/>
      <c r="L33" s="4"/>
      <c r="M33" s="3"/>
      <c r="N33" s="3"/>
      <c r="O33" s="4"/>
      <c r="P33" s="47"/>
    </row>
    <row r="34" spans="2:16" ht="15" customHeight="1" x14ac:dyDescent="0.2">
      <c r="B34" s="35"/>
      <c r="C34" s="35"/>
      <c r="D34" s="35"/>
      <c r="E34" s="35"/>
      <c r="F34" s="35"/>
      <c r="G34" s="35"/>
      <c r="H34" s="35"/>
      <c r="I34" s="35"/>
      <c r="J34" s="35"/>
      <c r="K34" s="35"/>
      <c r="L34" s="4"/>
      <c r="M34" s="3"/>
      <c r="N34" s="3"/>
      <c r="O34" s="4"/>
      <c r="P34" s="47"/>
    </row>
    <row r="35" spans="2:16" ht="5.0999999999999996" customHeight="1" x14ac:dyDescent="0.2">
      <c r="B35" s="35"/>
      <c r="C35" s="35"/>
      <c r="D35" s="35"/>
      <c r="E35" s="35"/>
      <c r="F35" s="35"/>
      <c r="G35" s="35"/>
      <c r="H35" s="35"/>
      <c r="I35" s="35"/>
      <c r="J35" s="35"/>
      <c r="K35" s="35"/>
      <c r="L35" s="4"/>
      <c r="M35" s="3"/>
      <c r="N35" s="3"/>
      <c r="O35" s="4"/>
      <c r="P35" s="47"/>
    </row>
    <row r="36" spans="2:16" ht="15" customHeight="1" x14ac:dyDescent="0.2">
      <c r="B36" s="92" t="s">
        <v>16</v>
      </c>
      <c r="C36" s="92"/>
      <c r="D36" s="92"/>
      <c r="E36" s="92"/>
      <c r="F36" s="92"/>
      <c r="G36" s="92"/>
      <c r="H36" s="92"/>
      <c r="I36" s="92"/>
      <c r="J36" s="92"/>
      <c r="K36" s="78">
        <f>K38+K40+K42</f>
        <v>0</v>
      </c>
      <c r="L36" s="78"/>
      <c r="M36" s="78">
        <f>M38+M40+M42</f>
        <v>0</v>
      </c>
      <c r="N36" s="78"/>
      <c r="O36" s="4"/>
      <c r="P36" s="47"/>
    </row>
    <row r="37" spans="2:16" ht="5.0999999999999996" customHeight="1" x14ac:dyDescent="0.2">
      <c r="B37" s="35"/>
      <c r="C37" s="35"/>
      <c r="D37" s="35"/>
      <c r="E37" s="35"/>
      <c r="F37" s="35"/>
      <c r="G37" s="35"/>
      <c r="H37" s="35"/>
      <c r="I37" s="35"/>
      <c r="J37" s="35"/>
      <c r="K37" s="13"/>
      <c r="L37" s="6"/>
      <c r="M37" s="3"/>
      <c r="N37" s="3"/>
      <c r="O37" s="4"/>
      <c r="P37" s="47"/>
    </row>
    <row r="38" spans="2:16" ht="15" customHeight="1" x14ac:dyDescent="0.2">
      <c r="B38" s="95" t="s">
        <v>9</v>
      </c>
      <c r="C38" s="95"/>
      <c r="D38" s="95"/>
      <c r="E38" s="95"/>
      <c r="F38" s="95"/>
      <c r="G38" s="95"/>
      <c r="H38" s="95"/>
      <c r="I38" s="95"/>
      <c r="J38" s="95"/>
      <c r="K38" s="72">
        <f>K251</f>
        <v>0</v>
      </c>
      <c r="L38" s="72"/>
      <c r="M38" s="72">
        <f>M251</f>
        <v>0</v>
      </c>
      <c r="N38" s="72"/>
      <c r="O38" s="4"/>
      <c r="P38" s="47"/>
    </row>
    <row r="39" spans="2:16" ht="5.0999999999999996" customHeight="1" x14ac:dyDescent="0.2">
      <c r="B39" s="5"/>
      <c r="C39" s="5"/>
      <c r="D39" s="5"/>
      <c r="E39" s="5"/>
      <c r="F39" s="5"/>
      <c r="G39" s="5"/>
      <c r="H39" s="5"/>
      <c r="I39" s="5"/>
      <c r="J39" s="5"/>
      <c r="K39" s="5"/>
      <c r="L39" s="4"/>
      <c r="M39" s="5"/>
      <c r="N39" s="4"/>
      <c r="O39" s="4"/>
      <c r="P39" s="47"/>
    </row>
    <row r="40" spans="2:16" ht="15" customHeight="1" x14ac:dyDescent="0.2">
      <c r="B40" s="95" t="s">
        <v>25</v>
      </c>
      <c r="C40" s="95"/>
      <c r="D40" s="95"/>
      <c r="E40" s="95"/>
      <c r="F40" s="95"/>
      <c r="G40" s="95"/>
      <c r="H40" s="95"/>
      <c r="I40" s="95"/>
      <c r="J40" s="95"/>
      <c r="K40" s="72">
        <f>K265</f>
        <v>0</v>
      </c>
      <c r="L40" s="72"/>
      <c r="M40" s="72">
        <f>M265</f>
        <v>0</v>
      </c>
      <c r="N40" s="72"/>
      <c r="O40" s="4"/>
      <c r="P40" s="47"/>
    </row>
    <row r="41" spans="2:16" ht="5.0999999999999996" customHeight="1" x14ac:dyDescent="0.2">
      <c r="B41" s="35"/>
      <c r="C41" s="35"/>
      <c r="D41" s="35"/>
      <c r="E41" s="35"/>
      <c r="F41" s="35"/>
      <c r="G41" s="35"/>
      <c r="H41" s="35"/>
      <c r="I41" s="35"/>
      <c r="J41" s="35"/>
      <c r="K41" s="35"/>
      <c r="L41" s="4"/>
      <c r="M41" s="35"/>
      <c r="N41" s="4"/>
      <c r="O41" s="4"/>
      <c r="P41" s="47"/>
    </row>
    <row r="42" spans="2:16" ht="15" customHeight="1" x14ac:dyDescent="0.2">
      <c r="B42" s="95" t="s">
        <v>5</v>
      </c>
      <c r="C42" s="95"/>
      <c r="D42" s="95"/>
      <c r="E42" s="95"/>
      <c r="F42" s="95"/>
      <c r="G42" s="95"/>
      <c r="H42" s="95"/>
      <c r="I42" s="95"/>
      <c r="J42" s="95"/>
      <c r="K42" s="72">
        <f>K279</f>
        <v>0</v>
      </c>
      <c r="L42" s="72"/>
      <c r="M42" s="72">
        <f>M279</f>
        <v>0</v>
      </c>
      <c r="N42" s="72"/>
      <c r="O42" s="4"/>
      <c r="P42" s="47"/>
    </row>
    <row r="43" spans="2:16" ht="5.0999999999999996" customHeight="1" x14ac:dyDescent="0.2">
      <c r="B43" s="2"/>
      <c r="C43" s="7"/>
      <c r="D43" s="7"/>
      <c r="E43" s="7"/>
      <c r="F43" s="7"/>
      <c r="G43" s="7"/>
      <c r="H43" s="8"/>
      <c r="I43" s="13"/>
      <c r="J43" s="4"/>
      <c r="K43" s="2"/>
      <c r="L43" s="8"/>
      <c r="M43" s="32"/>
      <c r="N43" s="32"/>
      <c r="O43" s="4"/>
      <c r="P43" s="47"/>
    </row>
    <row r="44" spans="2:16" ht="15" customHeight="1" x14ac:dyDescent="0.2">
      <c r="B44" s="2"/>
      <c r="C44" s="7"/>
      <c r="D44" s="7"/>
      <c r="E44" s="7"/>
      <c r="F44" s="7"/>
      <c r="G44" s="7"/>
      <c r="H44" s="8"/>
      <c r="I44" s="13"/>
      <c r="J44" s="4"/>
      <c r="K44" s="2"/>
      <c r="L44" s="8"/>
      <c r="M44" s="77"/>
      <c r="N44" s="77"/>
      <c r="O44" s="4"/>
      <c r="P44" s="47"/>
    </row>
    <row r="45" spans="2:16" ht="5.0999999999999996" customHeight="1" x14ac:dyDescent="0.2">
      <c r="B45" s="35"/>
      <c r="C45" s="35"/>
      <c r="D45" s="35"/>
      <c r="E45" s="35"/>
      <c r="F45" s="35"/>
      <c r="G45" s="35"/>
      <c r="H45" s="35"/>
      <c r="I45" s="35"/>
      <c r="J45" s="35"/>
      <c r="K45" s="35"/>
      <c r="L45" s="4"/>
      <c r="M45" s="3"/>
      <c r="N45" s="3"/>
      <c r="O45" s="4"/>
      <c r="P45" s="47"/>
    </row>
    <row r="46" spans="2:16" ht="15" customHeight="1" x14ac:dyDescent="0.2">
      <c r="C46" s="2"/>
      <c r="D46" s="2"/>
      <c r="E46" s="2"/>
      <c r="F46" s="45" t="str">
        <f>IF(M46&gt;(K36+M36),"ERROR - Insufficient Match Provided","")</f>
        <v/>
      </c>
      <c r="G46" s="2"/>
      <c r="H46" s="2"/>
      <c r="J46" s="2"/>
      <c r="K46" s="2"/>
      <c r="L46" s="5" t="s">
        <v>10</v>
      </c>
      <c r="M46" s="72">
        <f>K10+M10+K18+M18+K30+M30</f>
        <v>0</v>
      </c>
      <c r="N46" s="72"/>
      <c r="O46" s="4"/>
      <c r="P46" s="47"/>
    </row>
    <row r="47" spans="2:16" ht="5.0999999999999996" customHeight="1" x14ac:dyDescent="0.2">
      <c r="C47" s="35"/>
      <c r="D47" s="35"/>
      <c r="E47" s="35"/>
      <c r="F47" s="35"/>
      <c r="G47" s="35"/>
      <c r="H47" s="35"/>
      <c r="I47" s="35"/>
      <c r="J47" s="35"/>
      <c r="K47" s="35"/>
      <c r="L47" s="5"/>
      <c r="M47" s="3"/>
      <c r="N47" s="3"/>
      <c r="O47" s="4"/>
      <c r="P47" s="47"/>
    </row>
    <row r="48" spans="2:16" ht="15" customHeight="1" x14ac:dyDescent="0.2">
      <c r="C48" s="2"/>
      <c r="D48" s="2"/>
      <c r="E48" s="2"/>
      <c r="F48" s="2"/>
      <c r="G48" s="2"/>
      <c r="H48" s="2"/>
      <c r="I48" s="2"/>
      <c r="J48" s="2"/>
      <c r="K48" s="2"/>
      <c r="L48" s="5" t="s">
        <v>18</v>
      </c>
      <c r="M48" s="72">
        <f>K12+M12</f>
        <v>0</v>
      </c>
      <c r="N48" s="72"/>
      <c r="O48" s="4"/>
      <c r="P48" s="47"/>
    </row>
    <row r="49" spans="1:18" ht="5.0999999999999996" customHeight="1" x14ac:dyDescent="0.2">
      <c r="C49" s="2"/>
      <c r="D49" s="2"/>
      <c r="E49" s="2"/>
      <c r="F49" s="2"/>
      <c r="G49" s="2"/>
      <c r="H49" s="2"/>
      <c r="I49" s="2"/>
      <c r="J49" s="2"/>
      <c r="K49" s="2"/>
      <c r="L49" s="5"/>
      <c r="M49" s="3"/>
      <c r="N49" s="3"/>
      <c r="O49" s="4"/>
      <c r="P49" s="47"/>
    </row>
    <row r="50" spans="1:18" ht="15" customHeight="1" x14ac:dyDescent="0.2">
      <c r="B50" s="43" t="str" cm="1">
        <f t="array" ref="B50">_xlfn.IFS(G69="Yes","Current IDC Indicated",G70="Yes","Current IDC Indicated",G69="No","")</f>
        <v/>
      </c>
      <c r="C50" s="2"/>
      <c r="D50" s="2"/>
      <c r="E50" s="2"/>
      <c r="F50" s="2"/>
      <c r="G50" s="2"/>
      <c r="H50" s="2"/>
      <c r="I50" s="2"/>
      <c r="J50" s="2"/>
      <c r="K50" s="2"/>
      <c r="L50" s="5" t="s">
        <v>19</v>
      </c>
      <c r="M50" s="72">
        <f>K20+M20</f>
        <v>0</v>
      </c>
      <c r="N50" s="72"/>
      <c r="O50" s="4"/>
      <c r="P50" s="47"/>
    </row>
    <row r="51" spans="1:18" ht="5.0999999999999996" customHeight="1" x14ac:dyDescent="0.2">
      <c r="C51" s="2"/>
      <c r="D51" s="2"/>
      <c r="E51" s="2"/>
      <c r="F51" s="2"/>
      <c r="G51" s="2"/>
      <c r="H51" s="2"/>
      <c r="I51" s="2"/>
      <c r="J51" s="2"/>
      <c r="K51" s="2"/>
      <c r="L51" s="5"/>
      <c r="M51" s="3"/>
      <c r="N51" s="3"/>
      <c r="O51" s="4"/>
      <c r="P51" s="47"/>
    </row>
    <row r="52" spans="1:18" ht="15" customHeight="1" x14ac:dyDescent="0.2">
      <c r="B52" s="43" t="str" cm="1">
        <f t="array" ref="B52">_xlfn.IFS(G73="Yes","Future IDC Indicated",G74="Yes","Future IDC Indicated",G73="No","")</f>
        <v/>
      </c>
      <c r="C52" s="2"/>
      <c r="D52" s="2"/>
      <c r="E52" s="2"/>
      <c r="F52" s="2"/>
      <c r="G52" s="2"/>
      <c r="H52" s="2"/>
      <c r="I52" s="2"/>
      <c r="J52" s="2"/>
      <c r="K52" s="2"/>
      <c r="L52" s="5" t="s">
        <v>20</v>
      </c>
      <c r="M52" s="72">
        <f>K32+M32</f>
        <v>0</v>
      </c>
      <c r="N52" s="72"/>
      <c r="O52" s="4"/>
      <c r="P52" s="47"/>
    </row>
    <row r="53" spans="1:18" ht="5.0999999999999996" customHeight="1" x14ac:dyDescent="0.2">
      <c r="C53" s="2"/>
      <c r="D53" s="2"/>
      <c r="E53" s="2"/>
      <c r="F53" s="2"/>
      <c r="G53" s="2"/>
      <c r="H53" s="2"/>
      <c r="I53" s="2"/>
      <c r="J53" s="2"/>
      <c r="K53" s="2"/>
      <c r="L53" s="5"/>
      <c r="M53" s="3"/>
      <c r="N53" s="3"/>
      <c r="O53" s="4"/>
      <c r="P53" s="47"/>
    </row>
    <row r="54" spans="1:18" ht="15" customHeight="1" x14ac:dyDescent="0.2">
      <c r="B54" s="43" t="str" cm="1">
        <f t="array" ref="B54">_xlfn.IFS(N69="Yes","Current DBR Indicated",N70="Yes","Current DBR Indicated",N69="No","")</f>
        <v/>
      </c>
      <c r="C54" s="2"/>
      <c r="D54" s="2"/>
      <c r="E54" s="2"/>
      <c r="F54" s="2"/>
      <c r="G54" s="2"/>
      <c r="H54" s="2"/>
      <c r="I54" s="2"/>
      <c r="J54" s="2"/>
      <c r="K54" s="2"/>
      <c r="L54" s="5" t="s">
        <v>17</v>
      </c>
      <c r="M54" s="72">
        <f>M48+M50+M52</f>
        <v>0</v>
      </c>
      <c r="N54" s="72"/>
      <c r="O54" s="4"/>
      <c r="P54" s="47"/>
    </row>
    <row r="55" spans="1:18" ht="5.0999999999999996" customHeight="1" x14ac:dyDescent="0.2">
      <c r="B55" s="5"/>
      <c r="C55" s="5"/>
      <c r="D55" s="5"/>
      <c r="E55" s="5"/>
      <c r="F55" s="5"/>
      <c r="G55" s="5"/>
      <c r="H55" s="5"/>
      <c r="I55" s="5"/>
      <c r="J55" s="5"/>
      <c r="K55" s="5"/>
      <c r="L55" s="5"/>
      <c r="M55" s="3"/>
      <c r="N55" s="3"/>
      <c r="O55" s="4"/>
      <c r="P55" s="47"/>
    </row>
    <row r="56" spans="1:18" ht="15" customHeight="1" x14ac:dyDescent="0.2">
      <c r="B56" s="43" t="str" cm="1">
        <f t="array" ref="B56">_xlfn.IFS(N73="Yes","Future DBR Indicated",N74="Yes","Future DBR Indicated",N73="No","")</f>
        <v/>
      </c>
      <c r="C56" s="5"/>
      <c r="D56" s="5"/>
      <c r="E56" s="5"/>
      <c r="F56" s="5"/>
      <c r="G56" s="5"/>
      <c r="H56" s="5"/>
      <c r="I56" s="5"/>
      <c r="J56" s="5"/>
      <c r="K56" s="5"/>
      <c r="L56" s="5"/>
      <c r="M56" s="3"/>
      <c r="N56" s="3"/>
      <c r="O56" s="4"/>
      <c r="P56" s="47"/>
    </row>
    <row r="57" spans="1:18" ht="15" customHeight="1" x14ac:dyDescent="0.2">
      <c r="B57" s="20"/>
      <c r="C57" s="20"/>
      <c r="D57" s="20"/>
      <c r="E57" s="20"/>
      <c r="F57" s="21"/>
      <c r="G57" s="21"/>
      <c r="H57" s="20"/>
      <c r="I57" s="22"/>
      <c r="J57" s="23"/>
      <c r="K57" s="23"/>
      <c r="L57" s="24"/>
      <c r="M57" s="25"/>
      <c r="N57" s="25"/>
      <c r="O57" s="4"/>
      <c r="P57" s="47"/>
    </row>
    <row r="58" spans="1:18" s="4" customFormat="1" ht="39.950000000000003" customHeight="1" x14ac:dyDescent="0.2">
      <c r="B58" s="63" t="s">
        <v>61</v>
      </c>
      <c r="C58" s="63"/>
      <c r="D58" s="63"/>
      <c r="E58" s="63"/>
      <c r="F58" s="63"/>
      <c r="G58" s="63"/>
      <c r="H58" s="63"/>
      <c r="I58" s="63"/>
      <c r="J58" s="63"/>
      <c r="K58" s="63"/>
      <c r="L58" s="63"/>
      <c r="M58" s="63"/>
      <c r="N58" s="63"/>
      <c r="P58" s="47"/>
      <c r="Q58" s="48"/>
      <c r="R58" s="40"/>
    </row>
    <row r="59" spans="1:18" s="4" customFormat="1" ht="5.0999999999999996" customHeight="1" x14ac:dyDescent="0.2">
      <c r="B59" s="15"/>
      <c r="C59" s="15"/>
      <c r="D59" s="15"/>
      <c r="E59" s="15"/>
      <c r="F59" s="15"/>
      <c r="G59" s="15"/>
      <c r="H59" s="15"/>
      <c r="I59" s="15"/>
      <c r="J59" s="15"/>
      <c r="K59" s="15"/>
      <c r="L59" s="15"/>
      <c r="M59" s="15"/>
      <c r="N59" s="15"/>
      <c r="P59" s="47"/>
      <c r="Q59" s="48"/>
      <c r="R59" s="40"/>
    </row>
    <row r="60" spans="1:18" ht="15" customHeight="1" x14ac:dyDescent="0.2">
      <c r="B60" s="5" t="s">
        <v>54</v>
      </c>
      <c r="C60" s="91"/>
      <c r="D60" s="91"/>
      <c r="E60" s="91"/>
      <c r="F60" s="91"/>
      <c r="G60" s="91"/>
      <c r="H60" s="91"/>
      <c r="I60" s="91"/>
      <c r="J60" s="91"/>
      <c r="K60" s="91"/>
      <c r="L60" s="91"/>
      <c r="M60" s="91"/>
      <c r="N60" s="91"/>
      <c r="O60" s="4"/>
      <c r="P60" s="46" t="s">
        <v>55</v>
      </c>
    </row>
    <row r="61" spans="1:18" ht="5.0999999999999996" customHeight="1" x14ac:dyDescent="0.2">
      <c r="B61" s="5"/>
      <c r="C61" s="35"/>
      <c r="D61" s="35"/>
      <c r="E61" s="35"/>
      <c r="F61" s="35"/>
      <c r="G61" s="35"/>
      <c r="H61" s="35"/>
      <c r="I61" s="35"/>
      <c r="J61" s="35"/>
      <c r="K61" s="35"/>
      <c r="L61" s="35"/>
      <c r="M61" s="35"/>
      <c r="N61" s="35"/>
      <c r="O61" s="4"/>
      <c r="P61" s="47"/>
    </row>
    <row r="62" spans="1:18" ht="15" customHeight="1" x14ac:dyDescent="0.2">
      <c r="B62" s="83"/>
      <c r="C62" s="75"/>
      <c r="D62" s="75"/>
      <c r="E62" s="75"/>
      <c r="F62" s="75"/>
      <c r="G62" s="75"/>
      <c r="H62" s="75"/>
      <c r="I62" s="75"/>
      <c r="J62" s="75"/>
      <c r="K62" s="75"/>
      <c r="L62" s="75"/>
      <c r="M62" s="75"/>
      <c r="N62" s="75"/>
      <c r="O62" s="4"/>
      <c r="P62" s="47"/>
    </row>
    <row r="63" spans="1:18" ht="5.0999999999999996" customHeight="1" x14ac:dyDescent="0.2">
      <c r="B63" s="5"/>
      <c r="C63" s="35"/>
      <c r="D63" s="35"/>
      <c r="E63" s="35"/>
      <c r="F63" s="35"/>
      <c r="G63" s="35"/>
      <c r="H63" s="35"/>
      <c r="I63" s="35"/>
      <c r="J63" s="35"/>
      <c r="K63" s="35"/>
      <c r="L63" s="35"/>
      <c r="M63" s="35"/>
      <c r="N63" s="35"/>
      <c r="O63" s="4"/>
      <c r="P63" s="47"/>
    </row>
    <row r="64" spans="1:18" s="30" customFormat="1" ht="45" customHeight="1" x14ac:dyDescent="0.2">
      <c r="A64" s="8"/>
      <c r="B64" s="73" t="s">
        <v>59</v>
      </c>
      <c r="C64" s="73"/>
      <c r="D64" s="73"/>
      <c r="E64" s="73"/>
      <c r="F64" s="73"/>
      <c r="G64" s="73"/>
      <c r="H64" s="73"/>
      <c r="I64" s="73"/>
      <c r="J64" s="73"/>
      <c r="K64" s="73"/>
      <c r="L64" s="73"/>
      <c r="M64" s="73"/>
      <c r="N64" s="73"/>
      <c r="O64" s="8"/>
      <c r="P64" s="58"/>
      <c r="Q64" s="48"/>
      <c r="R64" s="42"/>
    </row>
    <row r="65" spans="2:18" ht="5.0999999999999996" customHeight="1" x14ac:dyDescent="0.2">
      <c r="B65" s="5"/>
      <c r="C65" s="35"/>
      <c r="D65" s="35"/>
      <c r="E65" s="35"/>
      <c r="F65" s="35"/>
      <c r="G65" s="35"/>
      <c r="H65" s="35"/>
      <c r="I65" s="35"/>
      <c r="J65" s="35"/>
      <c r="K65" s="35"/>
      <c r="L65" s="35"/>
      <c r="M65" s="35"/>
      <c r="N65" s="35"/>
      <c r="O65" s="4"/>
      <c r="P65" s="47"/>
    </row>
    <row r="66" spans="2:18" ht="15" customHeight="1" x14ac:dyDescent="0.2">
      <c r="B66" s="73" t="s">
        <v>53</v>
      </c>
      <c r="C66" s="73"/>
      <c r="D66" s="73"/>
      <c r="E66" s="73"/>
      <c r="F66" s="73"/>
      <c r="G66" s="73"/>
      <c r="H66" s="73"/>
      <c r="I66" s="73"/>
      <c r="J66" s="73"/>
      <c r="K66" s="73"/>
      <c r="L66" s="73"/>
      <c r="M66" s="73"/>
      <c r="N66" s="73"/>
      <c r="O66" s="4"/>
      <c r="P66" s="47"/>
    </row>
    <row r="67" spans="2:18" ht="5.0999999999999996" customHeight="1" x14ac:dyDescent="0.2">
      <c r="B67" s="8"/>
      <c r="C67" s="8"/>
      <c r="D67" s="8"/>
      <c r="E67" s="8"/>
      <c r="F67" s="2"/>
      <c r="G67" s="2"/>
      <c r="H67" s="8"/>
      <c r="I67" s="8"/>
      <c r="J67" s="9"/>
      <c r="K67" s="9"/>
      <c r="L67" s="9"/>
      <c r="M67" s="9"/>
      <c r="N67" s="9"/>
      <c r="O67" s="4"/>
      <c r="P67" s="47"/>
    </row>
    <row r="68" spans="2:18" ht="15" customHeight="1" x14ac:dyDescent="0.2">
      <c r="B68" s="84" t="s">
        <v>30</v>
      </c>
      <c r="C68" s="85"/>
      <c r="D68" s="85"/>
      <c r="E68" s="85"/>
      <c r="F68" s="85"/>
      <c r="G68" s="86"/>
      <c r="H68" s="4"/>
      <c r="I68" s="84" t="s">
        <v>33</v>
      </c>
      <c r="J68" s="85"/>
      <c r="K68" s="85"/>
      <c r="L68" s="85"/>
      <c r="M68" s="85"/>
      <c r="N68" s="86"/>
      <c r="O68" s="4"/>
      <c r="P68" s="47"/>
    </row>
    <row r="69" spans="2:18" ht="15" customHeight="1" x14ac:dyDescent="0.2">
      <c r="B69" s="89" t="s">
        <v>0</v>
      </c>
      <c r="C69" s="90"/>
      <c r="D69" s="90"/>
      <c r="E69" s="90"/>
      <c r="F69" s="90"/>
      <c r="G69" s="44" t="s">
        <v>52</v>
      </c>
      <c r="H69" s="4"/>
      <c r="I69" s="89" t="s">
        <v>2</v>
      </c>
      <c r="J69" s="90"/>
      <c r="K69" s="90"/>
      <c r="L69" s="90"/>
      <c r="M69" s="90"/>
      <c r="N69" s="44" t="s">
        <v>52</v>
      </c>
      <c r="O69" s="4"/>
      <c r="P69" s="47"/>
    </row>
    <row r="70" spans="2:18" ht="15" customHeight="1" x14ac:dyDescent="0.2">
      <c r="B70" s="87" t="s">
        <v>1</v>
      </c>
      <c r="C70" s="88"/>
      <c r="D70" s="88"/>
      <c r="E70" s="88"/>
      <c r="F70" s="88"/>
      <c r="G70" s="44" t="s">
        <v>52</v>
      </c>
      <c r="H70" s="4"/>
      <c r="I70" s="87" t="s">
        <v>3</v>
      </c>
      <c r="J70" s="88"/>
      <c r="K70" s="88"/>
      <c r="L70" s="88"/>
      <c r="M70" s="88"/>
      <c r="N70" s="44" t="s">
        <v>52</v>
      </c>
      <c r="O70" s="4"/>
      <c r="P70" s="47"/>
    </row>
    <row r="71" spans="2:18" ht="5.0999999999999996" customHeight="1" x14ac:dyDescent="0.2">
      <c r="B71" s="34"/>
      <c r="C71" s="34"/>
      <c r="D71" s="34"/>
      <c r="E71" s="34"/>
      <c r="F71" s="34"/>
      <c r="G71" s="34"/>
      <c r="H71" s="4"/>
      <c r="I71" s="34"/>
      <c r="J71" s="34"/>
      <c r="K71" s="34"/>
      <c r="L71" s="34"/>
      <c r="M71" s="34"/>
      <c r="N71" s="34"/>
      <c r="O71" s="4"/>
      <c r="P71" s="47"/>
    </row>
    <row r="72" spans="2:18" ht="15" customHeight="1" x14ac:dyDescent="0.2">
      <c r="B72" s="84" t="s">
        <v>31</v>
      </c>
      <c r="C72" s="85"/>
      <c r="D72" s="85"/>
      <c r="E72" s="85"/>
      <c r="F72" s="85"/>
      <c r="G72" s="86"/>
      <c r="H72" s="4"/>
      <c r="I72" s="84" t="s">
        <v>32</v>
      </c>
      <c r="J72" s="85"/>
      <c r="K72" s="85"/>
      <c r="L72" s="85"/>
      <c r="M72" s="85"/>
      <c r="N72" s="86"/>
      <c r="O72" s="4"/>
      <c r="P72" s="47"/>
    </row>
    <row r="73" spans="2:18" ht="15" customHeight="1" x14ac:dyDescent="0.2">
      <c r="B73" s="89" t="s">
        <v>0</v>
      </c>
      <c r="C73" s="90"/>
      <c r="D73" s="90"/>
      <c r="E73" s="90"/>
      <c r="F73" s="90"/>
      <c r="G73" s="44" t="s">
        <v>52</v>
      </c>
      <c r="H73" s="4"/>
      <c r="I73" s="89" t="s">
        <v>2</v>
      </c>
      <c r="J73" s="90"/>
      <c r="K73" s="90"/>
      <c r="L73" s="90"/>
      <c r="M73" s="90"/>
      <c r="N73" s="44" t="s">
        <v>52</v>
      </c>
      <c r="O73" s="4"/>
      <c r="P73" s="47"/>
    </row>
    <row r="74" spans="2:18" ht="15" customHeight="1" x14ac:dyDescent="0.2">
      <c r="B74" s="87" t="s">
        <v>1</v>
      </c>
      <c r="C74" s="88"/>
      <c r="D74" s="88"/>
      <c r="E74" s="88"/>
      <c r="F74" s="88"/>
      <c r="G74" s="44" t="s">
        <v>52</v>
      </c>
      <c r="H74" s="4"/>
      <c r="I74" s="87" t="s">
        <v>3</v>
      </c>
      <c r="J74" s="88"/>
      <c r="K74" s="88"/>
      <c r="L74" s="88"/>
      <c r="M74" s="88"/>
      <c r="N74" s="44" t="s">
        <v>52</v>
      </c>
      <c r="O74" s="4"/>
      <c r="P74" s="47"/>
    </row>
    <row r="75" spans="2:18" ht="15" customHeight="1" x14ac:dyDescent="0.2">
      <c r="B75" s="26"/>
      <c r="C75" s="26"/>
      <c r="D75" s="26"/>
      <c r="E75" s="26"/>
      <c r="F75" s="26"/>
      <c r="G75" s="26"/>
      <c r="H75" s="26"/>
      <c r="I75" s="26"/>
      <c r="J75" s="26"/>
      <c r="K75" s="26"/>
      <c r="L75" s="26"/>
      <c r="M75" s="27"/>
      <c r="N75" s="27"/>
      <c r="O75" s="4"/>
      <c r="P75" s="47"/>
    </row>
    <row r="76" spans="2:18" s="4" customFormat="1" ht="39.950000000000003" customHeight="1" x14ac:dyDescent="0.2">
      <c r="B76" s="63" t="s">
        <v>62</v>
      </c>
      <c r="C76" s="64"/>
      <c r="D76" s="64"/>
      <c r="E76" s="64"/>
      <c r="F76" s="64"/>
      <c r="G76" s="64"/>
      <c r="H76" s="64"/>
      <c r="I76" s="64"/>
      <c r="J76" s="64"/>
      <c r="K76" s="64"/>
      <c r="L76" s="64"/>
      <c r="M76" s="64"/>
      <c r="N76" s="64"/>
      <c r="P76" s="47"/>
      <c r="Q76" s="48"/>
      <c r="R76" s="40"/>
    </row>
    <row r="77" spans="2:18" ht="5.0999999999999996" customHeight="1" x14ac:dyDescent="0.2">
      <c r="B77" s="15"/>
      <c r="C77" s="9"/>
      <c r="D77" s="9"/>
      <c r="E77" s="9"/>
      <c r="F77" s="9"/>
      <c r="G77" s="9"/>
      <c r="H77" s="9"/>
      <c r="I77" s="9"/>
      <c r="J77" s="9"/>
      <c r="K77" s="9"/>
      <c r="L77" s="9"/>
      <c r="M77" s="9"/>
      <c r="N77" s="9"/>
      <c r="O77" s="4"/>
      <c r="P77" s="47"/>
    </row>
    <row r="78" spans="2:18" ht="15" customHeight="1" x14ac:dyDescent="0.2">
      <c r="B78" s="5" t="s">
        <v>54</v>
      </c>
      <c r="C78" s="71" t="str">
        <f>IF(ISBLANK(C60),"",C60)</f>
        <v/>
      </c>
      <c r="D78" s="71"/>
      <c r="E78" s="71"/>
      <c r="F78" s="71"/>
      <c r="G78" s="71"/>
      <c r="H78" s="71"/>
      <c r="I78" s="71"/>
      <c r="J78" s="71"/>
      <c r="K78" s="71"/>
      <c r="L78" s="71"/>
      <c r="M78" s="71"/>
      <c r="N78" s="71"/>
      <c r="O78" s="4"/>
      <c r="P78" s="47"/>
    </row>
    <row r="79" spans="2:18" ht="5.0999999999999996" customHeight="1" x14ac:dyDescent="0.2">
      <c r="B79" s="33"/>
      <c r="C79" s="33"/>
      <c r="D79" s="33"/>
      <c r="E79" s="33"/>
      <c r="F79" s="33"/>
      <c r="G79" s="33"/>
      <c r="H79" s="33"/>
      <c r="I79" s="33"/>
      <c r="J79" s="33"/>
      <c r="K79" s="33"/>
      <c r="L79" s="33"/>
      <c r="M79" s="33"/>
      <c r="N79" s="33"/>
      <c r="O79" s="4"/>
      <c r="P79" s="47"/>
    </row>
    <row r="80" spans="2:18" ht="39.950000000000003" customHeight="1" x14ac:dyDescent="0.2">
      <c r="B80" s="69" t="s">
        <v>56</v>
      </c>
      <c r="C80" s="70"/>
      <c r="D80" s="70"/>
      <c r="E80" s="70"/>
      <c r="F80" s="70"/>
      <c r="G80" s="70"/>
      <c r="H80" s="70"/>
      <c r="I80" s="70"/>
      <c r="J80" s="70"/>
      <c r="K80" s="70"/>
      <c r="L80" s="70"/>
      <c r="M80" s="70"/>
      <c r="N80" s="70"/>
      <c r="O80" s="4"/>
      <c r="P80" s="47"/>
    </row>
    <row r="81" spans="2:18" ht="5.0999999999999996" customHeight="1" x14ac:dyDescent="0.2">
      <c r="B81" s="8"/>
      <c r="C81" s="8"/>
      <c r="D81" s="8"/>
      <c r="E81" s="8"/>
      <c r="F81" s="2"/>
      <c r="G81" s="2"/>
      <c r="H81" s="8"/>
      <c r="I81" s="8"/>
      <c r="J81" s="9"/>
      <c r="K81" s="9"/>
      <c r="L81" s="9"/>
      <c r="M81" s="9"/>
      <c r="N81" s="9"/>
      <c r="O81" s="4"/>
      <c r="P81" s="47"/>
    </row>
    <row r="82" spans="2:18" ht="15" customHeight="1" x14ac:dyDescent="0.2">
      <c r="B82" s="75" t="s">
        <v>48</v>
      </c>
      <c r="C82" s="75"/>
      <c r="D82" s="75"/>
      <c r="E82" s="75"/>
      <c r="F82" s="75"/>
      <c r="G82" s="75"/>
      <c r="H82" s="75"/>
      <c r="I82" s="75"/>
      <c r="J82" s="75"/>
      <c r="K82" s="76" t="s">
        <v>34</v>
      </c>
      <c r="L82" s="76"/>
      <c r="M82" s="76" t="s">
        <v>35</v>
      </c>
      <c r="N82" s="76"/>
      <c r="O82" s="4"/>
      <c r="P82" s="47"/>
    </row>
    <row r="83" spans="2:18" ht="5.0999999999999996" customHeight="1" x14ac:dyDescent="0.2">
      <c r="B83" s="34"/>
      <c r="C83" s="34"/>
      <c r="D83" s="34"/>
      <c r="E83" s="34"/>
      <c r="F83" s="34"/>
      <c r="G83" s="34"/>
      <c r="H83" s="34"/>
      <c r="I83" s="34"/>
      <c r="J83" s="34"/>
      <c r="K83" s="34"/>
      <c r="L83" s="2"/>
      <c r="M83" s="3"/>
      <c r="N83" s="3"/>
      <c r="O83" s="4"/>
      <c r="P83" s="47"/>
    </row>
    <row r="84" spans="2:18" ht="15" customHeight="1" x14ac:dyDescent="0.2">
      <c r="B84" s="65"/>
      <c r="C84" s="66"/>
      <c r="D84" s="66"/>
      <c r="E84" s="66"/>
      <c r="F84" s="66"/>
      <c r="G84" s="66"/>
      <c r="H84" s="66"/>
      <c r="I84" s="66"/>
      <c r="J84" s="67"/>
      <c r="K84" s="62">
        <v>0</v>
      </c>
      <c r="L84" s="62"/>
      <c r="M84" s="62">
        <v>0</v>
      </c>
      <c r="N84" s="62"/>
      <c r="O84" s="4"/>
      <c r="P84" s="59" t="str" cm="1">
        <f t="array" ref="P84">_xlfn.IFS(M84=0,"",M84&lt;&gt;0,ABS(M84/K84-100%))</f>
        <v/>
      </c>
      <c r="Q84" s="60" t="str" cm="1">
        <f t="array" ref="Q84">_xlfn.IFS(M84=0,"",M84/K84-100%&lt;0,"decrease",M84/K84-100%&gt;0,"increase")</f>
        <v/>
      </c>
      <c r="R84" s="10"/>
    </row>
    <row r="85" spans="2:18" ht="15" customHeight="1" x14ac:dyDescent="0.2">
      <c r="B85" s="65"/>
      <c r="C85" s="66"/>
      <c r="D85" s="66"/>
      <c r="E85" s="66"/>
      <c r="F85" s="66"/>
      <c r="G85" s="66"/>
      <c r="H85" s="66"/>
      <c r="I85" s="66"/>
      <c r="J85" s="67"/>
      <c r="K85" s="62">
        <v>0</v>
      </c>
      <c r="L85" s="62"/>
      <c r="M85" s="62">
        <v>0</v>
      </c>
      <c r="N85" s="62"/>
      <c r="O85" s="4"/>
      <c r="P85" s="59" t="str" cm="1">
        <f t="array" ref="P85">_xlfn.IFS(M85=0,"",M85&lt;&gt;0,ABS(M85/K85-100%))</f>
        <v/>
      </c>
      <c r="Q85" s="60" t="str" cm="1">
        <f t="array" ref="Q85">_xlfn.IFS(M85=0,"",M85/K85-100%&lt;0,"decrease",M85/K85-100%&gt;0,"increase")</f>
        <v/>
      </c>
      <c r="R85" s="10"/>
    </row>
    <row r="86" spans="2:18" ht="15" customHeight="1" x14ac:dyDescent="0.2">
      <c r="B86" s="65"/>
      <c r="C86" s="66"/>
      <c r="D86" s="66"/>
      <c r="E86" s="66"/>
      <c r="F86" s="66"/>
      <c r="G86" s="66"/>
      <c r="H86" s="66"/>
      <c r="I86" s="66"/>
      <c r="J86" s="67"/>
      <c r="K86" s="62">
        <v>0</v>
      </c>
      <c r="L86" s="62"/>
      <c r="M86" s="62">
        <v>0</v>
      </c>
      <c r="N86" s="62"/>
      <c r="O86" s="4"/>
      <c r="P86" s="59" t="str" cm="1">
        <f t="array" ref="P86">_xlfn.IFS(M86=0,"",M86&lt;&gt;0,ABS(M86/K86-100%))</f>
        <v/>
      </c>
      <c r="Q86" s="60" t="str" cm="1">
        <f t="array" ref="Q86">_xlfn.IFS(M86=0,"",M86/K86-100%&lt;0,"decrease",M86/K86-100%&gt;0,"increase")</f>
        <v/>
      </c>
      <c r="R86" s="10"/>
    </row>
    <row r="87" spans="2:18" ht="15" customHeight="1" x14ac:dyDescent="0.2">
      <c r="B87" s="65"/>
      <c r="C87" s="66"/>
      <c r="D87" s="66"/>
      <c r="E87" s="66"/>
      <c r="F87" s="66"/>
      <c r="G87" s="66"/>
      <c r="H87" s="66"/>
      <c r="I87" s="66"/>
      <c r="J87" s="67"/>
      <c r="K87" s="62">
        <v>0</v>
      </c>
      <c r="L87" s="62"/>
      <c r="M87" s="62">
        <v>0</v>
      </c>
      <c r="N87" s="62"/>
      <c r="O87" s="4"/>
      <c r="P87" s="59" t="str" cm="1">
        <f t="array" ref="P87">_xlfn.IFS(M87=0,"",M87&lt;&gt;0,ABS(M87/K87-100%))</f>
        <v/>
      </c>
      <c r="Q87" s="60" t="str" cm="1">
        <f t="array" ref="Q87">_xlfn.IFS(M87=0,"",M87/K87-100%&lt;0,"decrease",M87/K87-100%&gt;0,"increase")</f>
        <v/>
      </c>
      <c r="R87" s="10"/>
    </row>
    <row r="88" spans="2:18" ht="15" customHeight="1" x14ac:dyDescent="0.2">
      <c r="B88" s="65"/>
      <c r="C88" s="66"/>
      <c r="D88" s="66"/>
      <c r="E88" s="66"/>
      <c r="F88" s="66"/>
      <c r="G88" s="66"/>
      <c r="H88" s="66"/>
      <c r="I88" s="66"/>
      <c r="J88" s="67"/>
      <c r="K88" s="62">
        <v>0</v>
      </c>
      <c r="L88" s="62"/>
      <c r="M88" s="62">
        <v>0</v>
      </c>
      <c r="N88" s="62"/>
      <c r="O88" s="4"/>
      <c r="P88" s="59" t="str" cm="1">
        <f t="array" ref="P88">_xlfn.IFS(M88=0,"",M88&lt;&gt;0,ABS(M88/K88-100%))</f>
        <v/>
      </c>
      <c r="Q88" s="60" t="str" cm="1">
        <f t="array" ref="Q88">_xlfn.IFS(M88=0,"",M88/K88-100%&lt;0,"decrease",M88/K88-100%&gt;0,"increase")</f>
        <v/>
      </c>
      <c r="R88" s="10"/>
    </row>
    <row r="89" spans="2:18" ht="15" customHeight="1" x14ac:dyDescent="0.2">
      <c r="B89" s="65"/>
      <c r="C89" s="66"/>
      <c r="D89" s="66"/>
      <c r="E89" s="66"/>
      <c r="F89" s="66"/>
      <c r="G89" s="66"/>
      <c r="H89" s="66"/>
      <c r="I89" s="66"/>
      <c r="J89" s="67"/>
      <c r="K89" s="62">
        <v>0</v>
      </c>
      <c r="L89" s="62"/>
      <c r="M89" s="62">
        <v>0</v>
      </c>
      <c r="N89" s="62"/>
      <c r="O89" s="4"/>
      <c r="P89" s="59" t="str" cm="1">
        <f t="array" ref="P89">_xlfn.IFS(M89=0,"",M89&lt;&gt;0,ABS(M89/K89-100%))</f>
        <v/>
      </c>
      <c r="Q89" s="60" t="str" cm="1">
        <f t="array" ref="Q89">_xlfn.IFS(M89=0,"",M89/K89-100%&lt;0,"decrease",M89/K89-100%&gt;0,"increase")</f>
        <v/>
      </c>
      <c r="R89" s="10"/>
    </row>
    <row r="90" spans="2:18" ht="15" customHeight="1" x14ac:dyDescent="0.2">
      <c r="B90" s="65"/>
      <c r="C90" s="66"/>
      <c r="D90" s="66"/>
      <c r="E90" s="66"/>
      <c r="F90" s="66"/>
      <c r="G90" s="66"/>
      <c r="H90" s="66"/>
      <c r="I90" s="66"/>
      <c r="J90" s="67"/>
      <c r="K90" s="62">
        <v>0</v>
      </c>
      <c r="L90" s="62"/>
      <c r="M90" s="62">
        <v>0</v>
      </c>
      <c r="N90" s="62"/>
      <c r="O90" s="4"/>
      <c r="P90" s="59" t="str" cm="1">
        <f t="array" ref="P90">_xlfn.IFS(M90=0,"",M90&lt;&gt;0,ABS(M90/K90-100%))</f>
        <v/>
      </c>
      <c r="Q90" s="60" t="str" cm="1">
        <f t="array" ref="Q90">_xlfn.IFS(M90=0,"",M90/K90-100%&lt;0,"decrease",M90/K90-100%&gt;0,"increase")</f>
        <v/>
      </c>
      <c r="R90" s="10"/>
    </row>
    <row r="91" spans="2:18" ht="15" customHeight="1" x14ac:dyDescent="0.2">
      <c r="B91" s="65"/>
      <c r="C91" s="66"/>
      <c r="D91" s="66"/>
      <c r="E91" s="66"/>
      <c r="F91" s="66"/>
      <c r="G91" s="66"/>
      <c r="H91" s="66"/>
      <c r="I91" s="66"/>
      <c r="J91" s="67"/>
      <c r="K91" s="62">
        <v>0</v>
      </c>
      <c r="L91" s="62"/>
      <c r="M91" s="62">
        <v>0</v>
      </c>
      <c r="N91" s="62"/>
      <c r="O91" s="4"/>
      <c r="P91" s="59" t="str" cm="1">
        <f t="array" ref="P91">_xlfn.IFS(M91=0,"",M91&lt;&gt;0,ABS(M91/K91-100%))</f>
        <v/>
      </c>
      <c r="Q91" s="60" t="str" cm="1">
        <f t="array" ref="Q91">_xlfn.IFS(M91=0,"",M91/K91-100%&lt;0,"decrease",M91/K91-100%&gt;0,"increase")</f>
        <v/>
      </c>
      <c r="R91" s="10"/>
    </row>
    <row r="92" spans="2:18" ht="15" customHeight="1" x14ac:dyDescent="0.2">
      <c r="B92" s="65"/>
      <c r="C92" s="66"/>
      <c r="D92" s="66"/>
      <c r="E92" s="66"/>
      <c r="F92" s="66"/>
      <c r="G92" s="66"/>
      <c r="H92" s="66"/>
      <c r="I92" s="66"/>
      <c r="J92" s="67"/>
      <c r="K92" s="62">
        <v>0</v>
      </c>
      <c r="L92" s="62"/>
      <c r="M92" s="62">
        <v>0</v>
      </c>
      <c r="N92" s="62"/>
      <c r="O92" s="4"/>
      <c r="P92" s="59" t="str" cm="1">
        <f t="array" ref="P92">_xlfn.IFS(M92=0,"",M92&lt;&gt;0,ABS(M92/K92-100%))</f>
        <v/>
      </c>
      <c r="Q92" s="60" t="str" cm="1">
        <f t="array" ref="Q92">_xlfn.IFS(M92=0,"",M92/K92-100%&lt;0,"decrease",M92/K92-100%&gt;0,"increase")</f>
        <v/>
      </c>
      <c r="R92" s="10"/>
    </row>
    <row r="93" spans="2:18" ht="15" customHeight="1" x14ac:dyDescent="0.2">
      <c r="B93" s="65"/>
      <c r="C93" s="66"/>
      <c r="D93" s="66"/>
      <c r="E93" s="66"/>
      <c r="F93" s="66"/>
      <c r="G93" s="66"/>
      <c r="H93" s="66"/>
      <c r="I93" s="66"/>
      <c r="J93" s="67"/>
      <c r="K93" s="62">
        <v>0</v>
      </c>
      <c r="L93" s="62"/>
      <c r="M93" s="62">
        <v>0</v>
      </c>
      <c r="N93" s="62"/>
      <c r="O93" s="4"/>
      <c r="P93" s="59" t="str" cm="1">
        <f t="array" ref="P93">_xlfn.IFS(M93=0,"",M93&lt;&gt;0,ABS(M93/K93-100%))</f>
        <v/>
      </c>
      <c r="Q93" s="60" t="str" cm="1">
        <f t="array" ref="Q93">_xlfn.IFS(M93=0,"",M93/K93-100%&lt;0,"decrease",M93/K93-100%&gt;0,"increase")</f>
        <v/>
      </c>
      <c r="R93" s="10"/>
    </row>
    <row r="94" spans="2:18" ht="15" customHeight="1" x14ac:dyDescent="0.2">
      <c r="B94" s="65"/>
      <c r="C94" s="66"/>
      <c r="D94" s="66"/>
      <c r="E94" s="66"/>
      <c r="F94" s="66"/>
      <c r="G94" s="66"/>
      <c r="H94" s="66"/>
      <c r="I94" s="66"/>
      <c r="J94" s="67"/>
      <c r="K94" s="62">
        <v>0</v>
      </c>
      <c r="L94" s="62"/>
      <c r="M94" s="62">
        <v>0</v>
      </c>
      <c r="N94" s="62"/>
      <c r="O94" s="4"/>
      <c r="P94" s="59" t="str" cm="1">
        <f t="array" ref="P94">_xlfn.IFS(M94=0,"",M94&lt;&gt;0,ABS(M94/K94-100%))</f>
        <v/>
      </c>
      <c r="Q94" s="60" t="str" cm="1">
        <f t="array" ref="Q94">_xlfn.IFS(M94=0,"",M94/K94-100%&lt;0,"decrease",M94/K94-100%&gt;0,"increase")</f>
        <v/>
      </c>
      <c r="R94" s="10"/>
    </row>
    <row r="95" spans="2:18" ht="15" customHeight="1" x14ac:dyDescent="0.2">
      <c r="B95" s="65"/>
      <c r="C95" s="66"/>
      <c r="D95" s="66"/>
      <c r="E95" s="66"/>
      <c r="F95" s="66"/>
      <c r="G95" s="66"/>
      <c r="H95" s="66"/>
      <c r="I95" s="66"/>
      <c r="J95" s="67"/>
      <c r="K95" s="62">
        <v>0</v>
      </c>
      <c r="L95" s="62"/>
      <c r="M95" s="62">
        <v>0</v>
      </c>
      <c r="N95" s="62"/>
      <c r="O95" s="4"/>
      <c r="P95" s="59" t="str" cm="1">
        <f t="array" ref="P95">_xlfn.IFS(M95=0,"",M95&lt;&gt;0,ABS(M95/K95-100%))</f>
        <v/>
      </c>
      <c r="Q95" s="60" t="str" cm="1">
        <f t="array" ref="Q95">_xlfn.IFS(M95=0,"",M95/K95-100%&lt;0,"decrease",M95/K95-100%&gt;0,"increase")</f>
        <v/>
      </c>
      <c r="R95" s="10"/>
    </row>
    <row r="96" spans="2:18" ht="15" customHeight="1" x14ac:dyDescent="0.2">
      <c r="B96" s="65"/>
      <c r="C96" s="66"/>
      <c r="D96" s="66"/>
      <c r="E96" s="66"/>
      <c r="F96" s="66"/>
      <c r="G96" s="66"/>
      <c r="H96" s="66"/>
      <c r="I96" s="66"/>
      <c r="J96" s="67"/>
      <c r="K96" s="62">
        <v>0</v>
      </c>
      <c r="L96" s="62"/>
      <c r="M96" s="62">
        <v>0</v>
      </c>
      <c r="N96" s="62"/>
      <c r="O96" s="4"/>
      <c r="P96" s="59" t="str" cm="1">
        <f t="array" ref="P96">_xlfn.IFS(M96=0,"",M96&lt;&gt;0,ABS(M96/K96-100%))</f>
        <v/>
      </c>
      <c r="Q96" s="60" t="str" cm="1">
        <f t="array" ref="Q96">_xlfn.IFS(M96=0,"",M96/K96-100%&lt;0,"decrease",M96/K96-100%&gt;0,"increase")</f>
        <v/>
      </c>
      <c r="R96" s="10"/>
    </row>
    <row r="97" spans="2:18" ht="15" customHeight="1" x14ac:dyDescent="0.2">
      <c r="B97" s="65"/>
      <c r="C97" s="66"/>
      <c r="D97" s="66"/>
      <c r="E97" s="66"/>
      <c r="F97" s="66"/>
      <c r="G97" s="66"/>
      <c r="H97" s="66"/>
      <c r="I97" s="66"/>
      <c r="J97" s="67"/>
      <c r="K97" s="62">
        <v>0</v>
      </c>
      <c r="L97" s="62"/>
      <c r="M97" s="62">
        <v>0</v>
      </c>
      <c r="N97" s="62"/>
      <c r="O97" s="4"/>
      <c r="P97" s="59" t="str" cm="1">
        <f t="array" ref="P97">_xlfn.IFS(M97=0,"",M97&lt;&gt;0,ABS(M97/K97-100%))</f>
        <v/>
      </c>
      <c r="Q97" s="60" t="str" cm="1">
        <f t="array" ref="Q97">_xlfn.IFS(M97=0,"",M97/K97-100%&lt;0,"decrease",M97/K97-100%&gt;0,"increase")</f>
        <v/>
      </c>
      <c r="R97" s="10"/>
    </row>
    <row r="98" spans="2:18" ht="15" customHeight="1" x14ac:dyDescent="0.2">
      <c r="B98" s="65"/>
      <c r="C98" s="66"/>
      <c r="D98" s="66"/>
      <c r="E98" s="66"/>
      <c r="F98" s="66"/>
      <c r="G98" s="66"/>
      <c r="H98" s="66"/>
      <c r="I98" s="66"/>
      <c r="J98" s="67"/>
      <c r="K98" s="62">
        <v>0</v>
      </c>
      <c r="L98" s="62"/>
      <c r="M98" s="62">
        <v>0</v>
      </c>
      <c r="N98" s="62"/>
      <c r="O98" s="4"/>
      <c r="P98" s="59" t="str" cm="1">
        <f t="array" ref="P98">_xlfn.IFS(M98=0,"",M98&lt;&gt;0,ABS(M98/K98-100%))</f>
        <v/>
      </c>
      <c r="Q98" s="60" t="str" cm="1">
        <f t="array" ref="Q98">_xlfn.IFS(M98=0,"",M98/K98-100%&lt;0,"decrease",M98/K98-100%&gt;0,"increase")</f>
        <v/>
      </c>
      <c r="R98" s="10"/>
    </row>
    <row r="99" spans="2:18" ht="15" customHeight="1" x14ac:dyDescent="0.2">
      <c r="B99" s="65"/>
      <c r="C99" s="66"/>
      <c r="D99" s="66"/>
      <c r="E99" s="66"/>
      <c r="F99" s="66"/>
      <c r="G99" s="66"/>
      <c r="H99" s="66"/>
      <c r="I99" s="66"/>
      <c r="J99" s="67"/>
      <c r="K99" s="62">
        <v>0</v>
      </c>
      <c r="L99" s="62"/>
      <c r="M99" s="62">
        <v>0</v>
      </c>
      <c r="N99" s="62"/>
      <c r="O99" s="4"/>
      <c r="P99" s="59" t="str" cm="1">
        <f t="array" ref="P99">_xlfn.IFS(M99=0,"",M99&lt;&gt;0,ABS(M99/K99-100%))</f>
        <v/>
      </c>
      <c r="Q99" s="60" t="str" cm="1">
        <f t="array" ref="Q99">_xlfn.IFS(M99=0,"",M99/K99-100%&lt;0,"decrease",M99/K99-100%&gt;0,"increase")</f>
        <v/>
      </c>
      <c r="R99" s="10"/>
    </row>
    <row r="100" spans="2:18" ht="15" customHeight="1" x14ac:dyDescent="0.2">
      <c r="B100" s="65"/>
      <c r="C100" s="66"/>
      <c r="D100" s="66"/>
      <c r="E100" s="66"/>
      <c r="F100" s="66"/>
      <c r="G100" s="66"/>
      <c r="H100" s="66"/>
      <c r="I100" s="66"/>
      <c r="J100" s="67"/>
      <c r="K100" s="62">
        <v>0</v>
      </c>
      <c r="L100" s="62"/>
      <c r="M100" s="62">
        <v>0</v>
      </c>
      <c r="N100" s="62"/>
      <c r="O100" s="4"/>
      <c r="P100" s="59" t="str" cm="1">
        <f t="array" ref="P100">_xlfn.IFS(M100=0,"",M100&lt;&gt;0,ABS(M100/K100-100%))</f>
        <v/>
      </c>
      <c r="Q100" s="60" t="str" cm="1">
        <f t="array" ref="Q100">_xlfn.IFS(M100=0,"",M100/K100-100%&lt;0,"decrease",M100/K100-100%&gt;0,"increase")</f>
        <v/>
      </c>
      <c r="R100" s="10"/>
    </row>
    <row r="101" spans="2:18" ht="15" customHeight="1" x14ac:dyDescent="0.2">
      <c r="B101" s="65"/>
      <c r="C101" s="66"/>
      <c r="D101" s="66"/>
      <c r="E101" s="66"/>
      <c r="F101" s="66"/>
      <c r="G101" s="66"/>
      <c r="H101" s="66"/>
      <c r="I101" s="66"/>
      <c r="J101" s="67"/>
      <c r="K101" s="62">
        <v>0</v>
      </c>
      <c r="L101" s="62"/>
      <c r="M101" s="62">
        <v>0</v>
      </c>
      <c r="N101" s="62"/>
      <c r="O101" s="4"/>
      <c r="P101" s="59" t="str" cm="1">
        <f t="array" ref="P101">_xlfn.IFS(M101=0,"",M101&lt;&gt;0,ABS(M101/K101-100%))</f>
        <v/>
      </c>
      <c r="Q101" s="60" t="str" cm="1">
        <f t="array" ref="Q101">_xlfn.IFS(M101=0,"",M101/K101-100%&lt;0,"decrease",M101/K101-100%&gt;0,"increase")</f>
        <v/>
      </c>
      <c r="R101" s="10"/>
    </row>
    <row r="102" spans="2:18" ht="15" customHeight="1" x14ac:dyDescent="0.2">
      <c r="B102" s="65"/>
      <c r="C102" s="66"/>
      <c r="D102" s="66"/>
      <c r="E102" s="66"/>
      <c r="F102" s="66"/>
      <c r="G102" s="66"/>
      <c r="H102" s="66"/>
      <c r="I102" s="66"/>
      <c r="J102" s="67"/>
      <c r="K102" s="62">
        <v>0</v>
      </c>
      <c r="L102" s="62"/>
      <c r="M102" s="62">
        <v>0</v>
      </c>
      <c r="N102" s="62"/>
      <c r="O102" s="4"/>
      <c r="P102" s="59" t="str" cm="1">
        <f t="array" ref="P102">_xlfn.IFS(M102=0,"",M102&lt;&gt;0,ABS(M102/K102-100%))</f>
        <v/>
      </c>
      <c r="Q102" s="60" t="str" cm="1">
        <f t="array" ref="Q102">_xlfn.IFS(M102=0,"",M102/K102-100%&lt;0,"decrease",M102/K102-100%&gt;0,"increase")</f>
        <v/>
      </c>
      <c r="R102" s="10"/>
    </row>
    <row r="103" spans="2:18" ht="15" customHeight="1" x14ac:dyDescent="0.2">
      <c r="B103" s="65"/>
      <c r="C103" s="66"/>
      <c r="D103" s="66"/>
      <c r="E103" s="66"/>
      <c r="F103" s="66"/>
      <c r="G103" s="66"/>
      <c r="H103" s="66"/>
      <c r="I103" s="66"/>
      <c r="J103" s="67"/>
      <c r="K103" s="62">
        <v>0</v>
      </c>
      <c r="L103" s="62"/>
      <c r="M103" s="62">
        <v>0</v>
      </c>
      <c r="N103" s="62"/>
      <c r="O103" s="4"/>
      <c r="P103" s="59" t="str" cm="1">
        <f t="array" ref="P103">_xlfn.IFS(M103=0,"",M103&lt;&gt;0,ABS(M103/K103-100%))</f>
        <v/>
      </c>
      <c r="Q103" s="60" t="str" cm="1">
        <f t="array" ref="Q103">_xlfn.IFS(M103=0,"",M103/K103-100%&lt;0,"decrease",M103/K103-100%&gt;0,"increase")</f>
        <v/>
      </c>
      <c r="R103" s="10"/>
    </row>
    <row r="104" spans="2:18" ht="15" customHeight="1" x14ac:dyDescent="0.2">
      <c r="B104" s="65"/>
      <c r="C104" s="66"/>
      <c r="D104" s="66"/>
      <c r="E104" s="66"/>
      <c r="F104" s="66"/>
      <c r="G104" s="66"/>
      <c r="H104" s="66"/>
      <c r="I104" s="66"/>
      <c r="J104" s="67"/>
      <c r="K104" s="62">
        <v>0</v>
      </c>
      <c r="L104" s="62"/>
      <c r="M104" s="62">
        <v>0</v>
      </c>
      <c r="N104" s="62"/>
      <c r="O104" s="4"/>
      <c r="P104" s="59" t="str" cm="1">
        <f t="array" ref="P104">_xlfn.IFS(M104=0,"",M104&lt;&gt;0,ABS(M104/K104-100%))</f>
        <v/>
      </c>
      <c r="Q104" s="60" t="str" cm="1">
        <f t="array" ref="Q104">_xlfn.IFS(M104=0,"",M104/K104-100%&lt;0,"decrease",M104/K104-100%&gt;0,"increase")</f>
        <v/>
      </c>
      <c r="R104" s="10"/>
    </row>
    <row r="105" spans="2:18" ht="15" customHeight="1" x14ac:dyDescent="0.2">
      <c r="B105" s="65"/>
      <c r="C105" s="66"/>
      <c r="D105" s="66"/>
      <c r="E105" s="66"/>
      <c r="F105" s="66"/>
      <c r="G105" s="66"/>
      <c r="H105" s="66"/>
      <c r="I105" s="66"/>
      <c r="J105" s="67"/>
      <c r="K105" s="62">
        <v>0</v>
      </c>
      <c r="L105" s="62"/>
      <c r="M105" s="62">
        <v>0</v>
      </c>
      <c r="N105" s="62"/>
      <c r="O105" s="4"/>
      <c r="P105" s="59" t="str" cm="1">
        <f t="array" ref="P105">_xlfn.IFS(M105=0,"",M105&lt;&gt;0,ABS(M105/K105-100%))</f>
        <v/>
      </c>
      <c r="Q105" s="60" t="str" cm="1">
        <f t="array" ref="Q105">_xlfn.IFS(M105=0,"",M105/K105-100%&lt;0,"decrease",M105/K105-100%&gt;0,"increase")</f>
        <v/>
      </c>
      <c r="R105" s="10"/>
    </row>
    <row r="106" spans="2:18" ht="15" customHeight="1" x14ac:dyDescent="0.2">
      <c r="B106" s="65"/>
      <c r="C106" s="66"/>
      <c r="D106" s="66"/>
      <c r="E106" s="66"/>
      <c r="F106" s="66"/>
      <c r="G106" s="66"/>
      <c r="H106" s="66"/>
      <c r="I106" s="66"/>
      <c r="J106" s="67"/>
      <c r="K106" s="62">
        <v>0</v>
      </c>
      <c r="L106" s="62"/>
      <c r="M106" s="62">
        <v>0</v>
      </c>
      <c r="N106" s="62"/>
      <c r="O106" s="4"/>
      <c r="P106" s="59" t="str" cm="1">
        <f t="array" ref="P106">_xlfn.IFS(M106=0,"",M106&lt;&gt;0,ABS(M106/K106-100%))</f>
        <v/>
      </c>
      <c r="Q106" s="60" t="str" cm="1">
        <f t="array" ref="Q106">_xlfn.IFS(M106=0,"",M106/K106-100%&lt;0,"decrease",M106/K106-100%&gt;0,"increase")</f>
        <v/>
      </c>
      <c r="R106" s="10"/>
    </row>
    <row r="107" spans="2:18" ht="15" customHeight="1" x14ac:dyDescent="0.2">
      <c r="B107" s="65"/>
      <c r="C107" s="66"/>
      <c r="D107" s="66"/>
      <c r="E107" s="66"/>
      <c r="F107" s="66"/>
      <c r="G107" s="66"/>
      <c r="H107" s="66"/>
      <c r="I107" s="66"/>
      <c r="J107" s="67"/>
      <c r="K107" s="62">
        <v>0</v>
      </c>
      <c r="L107" s="62"/>
      <c r="M107" s="62">
        <v>0</v>
      </c>
      <c r="N107" s="62"/>
      <c r="O107" s="4"/>
      <c r="P107" s="59" t="str" cm="1">
        <f t="array" ref="P107">_xlfn.IFS(M107=0,"",M107&lt;&gt;0,ABS(M107/K107-100%))</f>
        <v/>
      </c>
      <c r="Q107" s="60" t="str" cm="1">
        <f t="array" ref="Q107">_xlfn.IFS(M107=0,"",M107/K107-100%&lt;0,"decrease",M107/K107-100%&gt;0,"increase")</f>
        <v/>
      </c>
      <c r="R107" s="10"/>
    </row>
    <row r="108" spans="2:18" ht="15" customHeight="1" x14ac:dyDescent="0.2">
      <c r="B108" s="65"/>
      <c r="C108" s="66"/>
      <c r="D108" s="66"/>
      <c r="E108" s="66"/>
      <c r="F108" s="66"/>
      <c r="G108" s="66"/>
      <c r="H108" s="66"/>
      <c r="I108" s="66"/>
      <c r="J108" s="67"/>
      <c r="K108" s="62">
        <v>0</v>
      </c>
      <c r="L108" s="62"/>
      <c r="M108" s="62">
        <v>0</v>
      </c>
      <c r="N108" s="62"/>
      <c r="O108" s="4"/>
      <c r="P108" s="59" t="str" cm="1">
        <f t="array" ref="P108">_xlfn.IFS(M108=0,"",M108&lt;&gt;0,ABS(M108/K108-100%))</f>
        <v/>
      </c>
      <c r="Q108" s="60" t="str" cm="1">
        <f t="array" ref="Q108">_xlfn.IFS(M108=0,"",M108/K108-100%&lt;0,"decrease",M108/K108-100%&gt;0,"increase")</f>
        <v/>
      </c>
      <c r="R108" s="10"/>
    </row>
    <row r="109" spans="2:18" ht="15" customHeight="1" x14ac:dyDescent="0.2">
      <c r="B109" s="65"/>
      <c r="C109" s="66"/>
      <c r="D109" s="66"/>
      <c r="E109" s="66"/>
      <c r="F109" s="66"/>
      <c r="G109" s="66"/>
      <c r="H109" s="66"/>
      <c r="I109" s="66"/>
      <c r="J109" s="67"/>
      <c r="K109" s="62">
        <v>0</v>
      </c>
      <c r="L109" s="62"/>
      <c r="M109" s="62">
        <v>0</v>
      </c>
      <c r="N109" s="62"/>
      <c r="O109" s="4"/>
      <c r="P109" s="59" t="str" cm="1">
        <f t="array" ref="P109">_xlfn.IFS(M109=0,"",M109&lt;&gt;0,ABS(M109/K109-100%))</f>
        <v/>
      </c>
      <c r="Q109" s="60" t="str" cm="1">
        <f t="array" ref="Q109">_xlfn.IFS(M109=0,"",M109/K109-100%&lt;0,"decrease",M109/K109-100%&gt;0,"increase")</f>
        <v/>
      </c>
      <c r="R109" s="10"/>
    </row>
    <row r="110" spans="2:18" ht="15" customHeight="1" x14ac:dyDescent="0.2">
      <c r="B110" s="65"/>
      <c r="C110" s="66"/>
      <c r="D110" s="66"/>
      <c r="E110" s="66"/>
      <c r="F110" s="66"/>
      <c r="G110" s="66"/>
      <c r="H110" s="66"/>
      <c r="I110" s="66"/>
      <c r="J110" s="67"/>
      <c r="K110" s="62">
        <v>0</v>
      </c>
      <c r="L110" s="62"/>
      <c r="M110" s="62">
        <v>0</v>
      </c>
      <c r="N110" s="62"/>
      <c r="O110" s="4"/>
      <c r="P110" s="59" t="str" cm="1">
        <f t="array" ref="P110">_xlfn.IFS(M110=0,"",M110&lt;&gt;0,ABS(M110/K110-100%))</f>
        <v/>
      </c>
      <c r="Q110" s="60" t="str" cm="1">
        <f t="array" ref="Q110">_xlfn.IFS(M110=0,"",M110/K110-100%&lt;0,"decrease",M110/K110-100%&gt;0,"increase")</f>
        <v/>
      </c>
      <c r="R110" s="10"/>
    </row>
    <row r="111" spans="2:18" ht="15" customHeight="1" x14ac:dyDescent="0.2">
      <c r="B111" s="65"/>
      <c r="C111" s="66"/>
      <c r="D111" s="66"/>
      <c r="E111" s="66"/>
      <c r="F111" s="66"/>
      <c r="G111" s="66"/>
      <c r="H111" s="66"/>
      <c r="I111" s="66"/>
      <c r="J111" s="67"/>
      <c r="K111" s="62">
        <v>0</v>
      </c>
      <c r="L111" s="62"/>
      <c r="M111" s="62">
        <v>0</v>
      </c>
      <c r="N111" s="62"/>
      <c r="O111" s="4"/>
      <c r="P111" s="59" t="str" cm="1">
        <f t="array" ref="P111">_xlfn.IFS(M111=0,"",M111&lt;&gt;0,ABS(M111/K111-100%))</f>
        <v/>
      </c>
      <c r="Q111" s="60" t="str" cm="1">
        <f t="array" ref="Q111">_xlfn.IFS(M111=0,"",M111/K111-100%&lt;0,"decrease",M111/K111-100%&gt;0,"increase")</f>
        <v/>
      </c>
      <c r="R111" s="10"/>
    </row>
    <row r="112" spans="2:18" ht="15" customHeight="1" x14ac:dyDescent="0.2">
      <c r="B112" s="65"/>
      <c r="C112" s="66"/>
      <c r="D112" s="66"/>
      <c r="E112" s="66"/>
      <c r="F112" s="66"/>
      <c r="G112" s="66"/>
      <c r="H112" s="66"/>
      <c r="I112" s="66"/>
      <c r="J112" s="67"/>
      <c r="K112" s="62">
        <v>0</v>
      </c>
      <c r="L112" s="62"/>
      <c r="M112" s="62">
        <v>0</v>
      </c>
      <c r="N112" s="62"/>
      <c r="O112" s="4"/>
      <c r="P112" s="59" t="str" cm="1">
        <f t="array" ref="P112">_xlfn.IFS(M112=0,"",M112&lt;&gt;0,ABS(M112/K112-100%))</f>
        <v/>
      </c>
      <c r="Q112" s="60" t="str" cm="1">
        <f t="array" ref="Q112">_xlfn.IFS(M112=0,"",M112/K112-100%&lt;0,"decrease",M112/K112-100%&gt;0,"increase")</f>
        <v/>
      </c>
      <c r="R112" s="10"/>
    </row>
    <row r="113" spans="2:18" ht="15" customHeight="1" x14ac:dyDescent="0.2">
      <c r="B113" s="65"/>
      <c r="C113" s="66"/>
      <c r="D113" s="66"/>
      <c r="E113" s="66"/>
      <c r="F113" s="66"/>
      <c r="G113" s="66"/>
      <c r="H113" s="66"/>
      <c r="I113" s="66"/>
      <c r="J113" s="67"/>
      <c r="K113" s="62">
        <v>0</v>
      </c>
      <c r="L113" s="62"/>
      <c r="M113" s="62">
        <v>0</v>
      </c>
      <c r="N113" s="62"/>
      <c r="O113" s="4"/>
      <c r="P113" s="59" t="str" cm="1">
        <f t="array" ref="P113">_xlfn.IFS(M113=0,"",M113&lt;&gt;0,ABS(M113/K113-100%))</f>
        <v/>
      </c>
      <c r="Q113" s="60" t="str" cm="1">
        <f t="array" ref="Q113">_xlfn.IFS(M113=0,"",M113/K113-100%&lt;0,"decrease",M113/K113-100%&gt;0,"increase")</f>
        <v/>
      </c>
      <c r="R113" s="10"/>
    </row>
    <row r="114" spans="2:18" ht="15" customHeight="1" x14ac:dyDescent="0.2">
      <c r="B114" s="65"/>
      <c r="C114" s="66"/>
      <c r="D114" s="66"/>
      <c r="E114" s="66"/>
      <c r="F114" s="66"/>
      <c r="G114" s="66"/>
      <c r="H114" s="66"/>
      <c r="I114" s="66"/>
      <c r="J114" s="67"/>
      <c r="K114" s="62">
        <v>0</v>
      </c>
      <c r="L114" s="62"/>
      <c r="M114" s="62">
        <v>0</v>
      </c>
      <c r="N114" s="62"/>
      <c r="O114" s="4"/>
      <c r="P114" s="59" t="str" cm="1">
        <f t="array" ref="P114">_xlfn.IFS(M114=0,"",M114&lt;&gt;0,ABS(M114/K114-100%))</f>
        <v/>
      </c>
      <c r="Q114" s="60" t="str" cm="1">
        <f t="array" ref="Q114">_xlfn.IFS(M114=0,"",M114/K114-100%&lt;0,"decrease",M114/K114-100%&gt;0,"increase")</f>
        <v/>
      </c>
      <c r="R114" s="10"/>
    </row>
    <row r="115" spans="2:18" ht="15" customHeight="1" x14ac:dyDescent="0.2">
      <c r="B115" s="65"/>
      <c r="C115" s="66"/>
      <c r="D115" s="66"/>
      <c r="E115" s="66"/>
      <c r="F115" s="66"/>
      <c r="G115" s="66"/>
      <c r="H115" s="66"/>
      <c r="I115" s="66"/>
      <c r="J115" s="67"/>
      <c r="K115" s="62">
        <v>0</v>
      </c>
      <c r="L115" s="62"/>
      <c r="M115" s="62">
        <v>0</v>
      </c>
      <c r="N115" s="62"/>
      <c r="O115" s="4"/>
      <c r="P115" s="59" t="str" cm="1">
        <f t="array" ref="P115">_xlfn.IFS(M115=0,"",M115&lt;&gt;0,ABS(M115/K115-100%))</f>
        <v/>
      </c>
      <c r="Q115" s="60" t="str" cm="1">
        <f t="array" ref="Q115">_xlfn.IFS(M115=0,"",M115/K115-100%&lt;0,"decrease",M115/K115-100%&gt;0,"increase")</f>
        <v/>
      </c>
      <c r="R115" s="10"/>
    </row>
    <row r="116" spans="2:18" ht="15" customHeight="1" x14ac:dyDescent="0.2">
      <c r="B116" s="65"/>
      <c r="C116" s="66"/>
      <c r="D116" s="66"/>
      <c r="E116" s="66"/>
      <c r="F116" s="66"/>
      <c r="G116" s="66"/>
      <c r="H116" s="66"/>
      <c r="I116" s="66"/>
      <c r="J116" s="67"/>
      <c r="K116" s="62">
        <v>0</v>
      </c>
      <c r="L116" s="62"/>
      <c r="M116" s="62">
        <v>0</v>
      </c>
      <c r="N116" s="62"/>
      <c r="O116" s="4"/>
      <c r="P116" s="59" t="str" cm="1">
        <f t="array" ref="P116">_xlfn.IFS(M116=0,"",M116&lt;&gt;0,ABS(M116/K116-100%))</f>
        <v/>
      </c>
      <c r="Q116" s="60" t="str" cm="1">
        <f t="array" ref="Q116">_xlfn.IFS(M116=0,"",M116/K116-100%&lt;0,"decrease",M116/K116-100%&gt;0,"increase")</f>
        <v/>
      </c>
      <c r="R116" s="10"/>
    </row>
    <row r="117" spans="2:18" ht="15" customHeight="1" x14ac:dyDescent="0.2">
      <c r="B117" s="65"/>
      <c r="C117" s="66"/>
      <c r="D117" s="66"/>
      <c r="E117" s="66"/>
      <c r="F117" s="66"/>
      <c r="G117" s="66"/>
      <c r="H117" s="66"/>
      <c r="I117" s="66"/>
      <c r="J117" s="67"/>
      <c r="K117" s="62">
        <v>0</v>
      </c>
      <c r="L117" s="62"/>
      <c r="M117" s="62">
        <v>0</v>
      </c>
      <c r="N117" s="62"/>
      <c r="O117" s="4"/>
      <c r="P117" s="59" t="str" cm="1">
        <f t="array" ref="P117">_xlfn.IFS(M117=0,"",M117&lt;&gt;0,ABS(M117/K117-100%))</f>
        <v/>
      </c>
      <c r="Q117" s="60" t="str" cm="1">
        <f t="array" ref="Q117">_xlfn.IFS(M117=0,"",M117/K117-100%&lt;0,"decrease",M117/K117-100%&gt;0,"increase")</f>
        <v/>
      </c>
      <c r="R117" s="10"/>
    </row>
    <row r="118" spans="2:18" ht="15" customHeight="1" x14ac:dyDescent="0.2">
      <c r="B118" s="65"/>
      <c r="C118" s="66"/>
      <c r="D118" s="66"/>
      <c r="E118" s="66"/>
      <c r="F118" s="66"/>
      <c r="G118" s="66"/>
      <c r="H118" s="66"/>
      <c r="I118" s="66"/>
      <c r="J118" s="67"/>
      <c r="K118" s="62">
        <v>0</v>
      </c>
      <c r="L118" s="62"/>
      <c r="M118" s="62">
        <v>0</v>
      </c>
      <c r="N118" s="62"/>
      <c r="O118" s="4"/>
      <c r="P118" s="59" t="str" cm="1">
        <f t="array" ref="P118">_xlfn.IFS(M118=0,"",M118&lt;&gt;0,ABS(M118/K118-100%))</f>
        <v/>
      </c>
      <c r="Q118" s="60" t="str" cm="1">
        <f t="array" ref="Q118">_xlfn.IFS(M118=0,"",M118/K118-100%&lt;0,"decrease",M118/K118-100%&gt;0,"increase")</f>
        <v/>
      </c>
      <c r="R118" s="10"/>
    </row>
    <row r="119" spans="2:18" ht="15" customHeight="1" x14ac:dyDescent="0.2">
      <c r="B119" s="65"/>
      <c r="C119" s="66"/>
      <c r="D119" s="66"/>
      <c r="E119" s="66"/>
      <c r="F119" s="66"/>
      <c r="G119" s="66"/>
      <c r="H119" s="66"/>
      <c r="I119" s="66"/>
      <c r="J119" s="67"/>
      <c r="K119" s="62">
        <v>0</v>
      </c>
      <c r="L119" s="62"/>
      <c r="M119" s="62">
        <v>0</v>
      </c>
      <c r="N119" s="62"/>
      <c r="O119" s="4"/>
      <c r="P119" s="59" t="str" cm="1">
        <f t="array" ref="P119">_xlfn.IFS(M119=0,"",M119&lt;&gt;0,ABS(M119/K119-100%))</f>
        <v/>
      </c>
      <c r="Q119" s="60" t="str" cm="1">
        <f t="array" ref="Q119">_xlfn.IFS(M119=0,"",M119/K119-100%&lt;0,"decrease",M119/K119-100%&gt;0,"increase")</f>
        <v/>
      </c>
      <c r="R119" s="10"/>
    </row>
    <row r="120" spans="2:18" ht="15" customHeight="1" x14ac:dyDescent="0.2">
      <c r="B120" s="65"/>
      <c r="C120" s="66"/>
      <c r="D120" s="66"/>
      <c r="E120" s="66"/>
      <c r="F120" s="66"/>
      <c r="G120" s="66"/>
      <c r="H120" s="66"/>
      <c r="I120" s="66"/>
      <c r="J120" s="67"/>
      <c r="K120" s="62">
        <v>0</v>
      </c>
      <c r="L120" s="62"/>
      <c r="M120" s="62">
        <v>0</v>
      </c>
      <c r="N120" s="62"/>
      <c r="O120" s="4"/>
      <c r="P120" s="59" t="str" cm="1">
        <f t="array" ref="P120">_xlfn.IFS(M120=0,"",M120&lt;&gt;0,ABS(M120/K120-100%))</f>
        <v/>
      </c>
      <c r="Q120" s="60" t="str" cm="1">
        <f t="array" ref="Q120">_xlfn.IFS(M120=0,"",M120/K120-100%&lt;0,"decrease",M120/K120-100%&gt;0,"increase")</f>
        <v/>
      </c>
      <c r="R120" s="10"/>
    </row>
    <row r="121" spans="2:18" ht="15" customHeight="1" x14ac:dyDescent="0.2">
      <c r="B121" s="65"/>
      <c r="C121" s="66"/>
      <c r="D121" s="66"/>
      <c r="E121" s="66"/>
      <c r="F121" s="66"/>
      <c r="G121" s="66"/>
      <c r="H121" s="66"/>
      <c r="I121" s="66"/>
      <c r="J121" s="67"/>
      <c r="K121" s="62">
        <v>0</v>
      </c>
      <c r="L121" s="62"/>
      <c r="M121" s="62">
        <v>0</v>
      </c>
      <c r="N121" s="62"/>
      <c r="O121" s="4"/>
      <c r="P121" s="59" t="str" cm="1">
        <f t="array" ref="P121">_xlfn.IFS(M121=0,"",M121&lt;&gt;0,ABS(M121/K121-100%))</f>
        <v/>
      </c>
      <c r="Q121" s="60" t="str" cm="1">
        <f t="array" ref="Q121">_xlfn.IFS(M121=0,"",M121/K121-100%&lt;0,"decrease",M121/K121-100%&gt;0,"increase")</f>
        <v/>
      </c>
      <c r="R121" s="10"/>
    </row>
    <row r="122" spans="2:18" ht="15" customHeight="1" x14ac:dyDescent="0.2">
      <c r="B122" s="65"/>
      <c r="C122" s="66"/>
      <c r="D122" s="66"/>
      <c r="E122" s="66"/>
      <c r="F122" s="66"/>
      <c r="G122" s="66"/>
      <c r="H122" s="66"/>
      <c r="I122" s="66"/>
      <c r="J122" s="67"/>
      <c r="K122" s="62">
        <v>0</v>
      </c>
      <c r="L122" s="62"/>
      <c r="M122" s="62">
        <v>0</v>
      </c>
      <c r="N122" s="62"/>
      <c r="O122" s="4"/>
      <c r="P122" s="59" t="str" cm="1">
        <f t="array" ref="P122">_xlfn.IFS(M122=0,"",M122&lt;&gt;0,ABS(M122/K122-100%))</f>
        <v/>
      </c>
      <c r="Q122" s="60" t="str" cm="1">
        <f t="array" ref="Q122">_xlfn.IFS(M122=0,"",M122/K122-100%&lt;0,"decrease",M122/K122-100%&gt;0,"increase")</f>
        <v/>
      </c>
      <c r="R122" s="10"/>
    </row>
    <row r="123" spans="2:18" ht="15" customHeight="1" x14ac:dyDescent="0.2">
      <c r="B123" s="65"/>
      <c r="C123" s="66"/>
      <c r="D123" s="66"/>
      <c r="E123" s="66"/>
      <c r="F123" s="66"/>
      <c r="G123" s="66"/>
      <c r="H123" s="66"/>
      <c r="I123" s="66"/>
      <c r="J123" s="67"/>
      <c r="K123" s="62">
        <v>0</v>
      </c>
      <c r="L123" s="62"/>
      <c r="M123" s="62">
        <v>0</v>
      </c>
      <c r="N123" s="62"/>
      <c r="O123" s="4"/>
      <c r="P123" s="59" t="str" cm="1">
        <f t="array" ref="P123">_xlfn.IFS(M123=0,"",M123&lt;&gt;0,ABS(M123/K123-100%))</f>
        <v/>
      </c>
      <c r="Q123" s="60" t="str" cm="1">
        <f t="array" ref="Q123">_xlfn.IFS(M123=0,"",M123/K123-100%&lt;0,"decrease",M123/K123-100%&gt;0,"increase")</f>
        <v/>
      </c>
      <c r="R123" s="10"/>
    </row>
    <row r="124" spans="2:18" ht="15" customHeight="1" x14ac:dyDescent="0.2">
      <c r="B124" s="93" t="s">
        <v>36</v>
      </c>
      <c r="C124" s="94"/>
      <c r="D124" s="94"/>
      <c r="E124" s="94"/>
      <c r="F124" s="94"/>
      <c r="G124" s="94"/>
      <c r="H124" s="94"/>
      <c r="I124" s="94"/>
      <c r="J124" s="94"/>
      <c r="K124" s="74">
        <f>SUM(K84:L123)</f>
        <v>0</v>
      </c>
      <c r="L124" s="74"/>
      <c r="M124" s="81">
        <f>SUM(M84:N123)</f>
        <v>0</v>
      </c>
      <c r="N124" s="82"/>
      <c r="O124" s="4"/>
      <c r="P124" s="59" t="str">
        <f>IFERROR(ABS(M124/K124-100%),"")</f>
        <v/>
      </c>
      <c r="Q124" s="60" t="str" cm="1">
        <f t="array" ref="Q124">_xlfn.IFS(M124=0,"",M124/K124-100%&lt;0,"decrease",M124/K124-100%&gt;0,"increase")</f>
        <v/>
      </c>
      <c r="R124" s="10"/>
    </row>
    <row r="125" spans="2:18" ht="15" customHeight="1" x14ac:dyDescent="0.2">
      <c r="B125" s="20"/>
      <c r="C125" s="20"/>
      <c r="D125" s="20"/>
      <c r="E125" s="20"/>
      <c r="F125" s="21"/>
      <c r="G125" s="21"/>
      <c r="H125" s="20"/>
      <c r="I125" s="22"/>
      <c r="J125" s="23"/>
      <c r="K125" s="23"/>
      <c r="L125" s="24"/>
      <c r="M125" s="25"/>
      <c r="N125" s="25"/>
      <c r="O125" s="4"/>
      <c r="P125" s="48"/>
      <c r="Q125" s="61"/>
      <c r="R125" s="10"/>
    </row>
    <row r="126" spans="2:18" s="4" customFormat="1" ht="39.950000000000003" customHeight="1" x14ac:dyDescent="0.2">
      <c r="B126" s="63" t="s">
        <v>63</v>
      </c>
      <c r="C126" s="63"/>
      <c r="D126" s="63"/>
      <c r="E126" s="63"/>
      <c r="F126" s="63"/>
      <c r="G126" s="63"/>
      <c r="H126" s="63"/>
      <c r="I126" s="63"/>
      <c r="J126" s="63"/>
      <c r="K126" s="63"/>
      <c r="L126" s="63"/>
      <c r="M126" s="63"/>
      <c r="N126" s="63"/>
      <c r="P126" s="48"/>
      <c r="Q126" s="47"/>
    </row>
    <row r="127" spans="2:18" s="4" customFormat="1" ht="5.0999999999999996" customHeight="1" x14ac:dyDescent="0.2">
      <c r="B127" s="15"/>
      <c r="C127" s="15"/>
      <c r="D127" s="15"/>
      <c r="E127" s="15"/>
      <c r="F127" s="15"/>
      <c r="G127" s="15"/>
      <c r="H127" s="15"/>
      <c r="I127" s="15"/>
      <c r="J127" s="15"/>
      <c r="K127" s="15"/>
      <c r="L127" s="15"/>
      <c r="M127" s="15"/>
      <c r="N127" s="15"/>
      <c r="P127" s="48"/>
      <c r="Q127" s="47"/>
    </row>
    <row r="128" spans="2:18" ht="15" customHeight="1" x14ac:dyDescent="0.2">
      <c r="B128" s="5" t="s">
        <v>54</v>
      </c>
      <c r="C128" s="71" t="str">
        <f>IF(ISBLANK(C60),"",C60)</f>
        <v/>
      </c>
      <c r="D128" s="71"/>
      <c r="E128" s="71"/>
      <c r="F128" s="71"/>
      <c r="G128" s="71"/>
      <c r="H128" s="71"/>
      <c r="I128" s="71"/>
      <c r="J128" s="71"/>
      <c r="K128" s="71"/>
      <c r="L128" s="71"/>
      <c r="M128" s="71"/>
      <c r="N128" s="71"/>
      <c r="O128" s="4"/>
      <c r="P128" s="48"/>
      <c r="Q128" s="61"/>
      <c r="R128" s="10"/>
    </row>
    <row r="129" spans="2:18" ht="5.0999999999999996" customHeight="1" x14ac:dyDescent="0.2">
      <c r="B129" s="8"/>
      <c r="C129" s="8"/>
      <c r="D129" s="8"/>
      <c r="E129" s="8"/>
      <c r="F129" s="2"/>
      <c r="G129" s="2"/>
      <c r="H129" s="8"/>
      <c r="I129" s="8"/>
      <c r="J129" s="9"/>
      <c r="K129" s="9"/>
      <c r="L129" s="9"/>
      <c r="M129" s="9"/>
      <c r="N129" s="9"/>
      <c r="O129" s="4"/>
      <c r="P129" s="48"/>
      <c r="Q129" s="61"/>
      <c r="R129" s="10"/>
    </row>
    <row r="130" spans="2:18" ht="39.950000000000003" customHeight="1" x14ac:dyDescent="0.2">
      <c r="B130" s="69" t="s">
        <v>57</v>
      </c>
      <c r="C130" s="70"/>
      <c r="D130" s="70"/>
      <c r="E130" s="70"/>
      <c r="F130" s="70"/>
      <c r="G130" s="70"/>
      <c r="H130" s="70"/>
      <c r="I130" s="70"/>
      <c r="J130" s="70"/>
      <c r="K130" s="70"/>
      <c r="L130" s="70"/>
      <c r="M130" s="70"/>
      <c r="N130" s="70"/>
      <c r="O130" s="4"/>
      <c r="P130" s="48"/>
      <c r="Q130" s="61"/>
      <c r="R130" s="10"/>
    </row>
    <row r="131" spans="2:18" ht="5.0999999999999996" customHeight="1" x14ac:dyDescent="0.2">
      <c r="B131" s="8"/>
      <c r="C131" s="8"/>
      <c r="D131" s="8"/>
      <c r="E131" s="8"/>
      <c r="F131" s="2"/>
      <c r="G131" s="2"/>
      <c r="H131" s="8"/>
      <c r="I131" s="8"/>
      <c r="J131" s="9"/>
      <c r="K131" s="9"/>
      <c r="L131" s="9"/>
      <c r="M131" s="9"/>
      <c r="N131" s="9"/>
      <c r="O131" s="4"/>
      <c r="P131" s="48"/>
      <c r="Q131" s="61"/>
      <c r="R131" s="10"/>
    </row>
    <row r="132" spans="2:18" ht="15" customHeight="1" x14ac:dyDescent="0.2">
      <c r="B132" s="75" t="s">
        <v>48</v>
      </c>
      <c r="C132" s="75"/>
      <c r="D132" s="75"/>
      <c r="E132" s="75"/>
      <c r="F132" s="75"/>
      <c r="G132" s="75"/>
      <c r="H132" s="75"/>
      <c r="I132" s="75"/>
      <c r="J132" s="75"/>
      <c r="K132" s="76" t="s">
        <v>34</v>
      </c>
      <c r="L132" s="76"/>
      <c r="M132" s="76" t="s">
        <v>35</v>
      </c>
      <c r="N132" s="76"/>
      <c r="O132" s="4"/>
      <c r="P132" s="48"/>
      <c r="Q132" s="61"/>
      <c r="R132" s="10"/>
    </row>
    <row r="133" spans="2:18" ht="5.0999999999999996" customHeight="1" x14ac:dyDescent="0.2">
      <c r="B133" s="34"/>
      <c r="C133" s="34"/>
      <c r="D133" s="34"/>
      <c r="E133" s="34"/>
      <c r="F133" s="34"/>
      <c r="G133" s="34"/>
      <c r="H133" s="34"/>
      <c r="I133" s="34"/>
      <c r="J133" s="34"/>
      <c r="K133" s="34"/>
      <c r="L133" s="2"/>
      <c r="M133" s="3"/>
      <c r="N133" s="3"/>
      <c r="O133" s="4"/>
      <c r="P133" s="48"/>
      <c r="Q133" s="61"/>
      <c r="R133" s="10"/>
    </row>
    <row r="134" spans="2:18" ht="15" customHeight="1" x14ac:dyDescent="0.2">
      <c r="B134" s="65"/>
      <c r="C134" s="66"/>
      <c r="D134" s="66"/>
      <c r="E134" s="66"/>
      <c r="F134" s="66"/>
      <c r="G134" s="66"/>
      <c r="H134" s="66"/>
      <c r="I134" s="66"/>
      <c r="J134" s="67"/>
      <c r="K134" s="62">
        <v>0</v>
      </c>
      <c r="L134" s="62"/>
      <c r="M134" s="62">
        <v>0</v>
      </c>
      <c r="N134" s="62"/>
      <c r="O134" s="4"/>
      <c r="P134" s="59" t="str" cm="1">
        <f t="array" ref="P134">_xlfn.IFS(M134=0,"",M134&lt;&gt;0,ABS(M134/K134-100%))</f>
        <v/>
      </c>
      <c r="Q134" s="60" t="str" cm="1">
        <f t="array" ref="Q134">_xlfn.IFS(M134=0,"",M134/K134-100%&lt;0,"decrease",M134/K134-100%&gt;0,"increase")</f>
        <v/>
      </c>
      <c r="R134" s="10"/>
    </row>
    <row r="135" spans="2:18" ht="15" customHeight="1" x14ac:dyDescent="0.2">
      <c r="B135" s="65"/>
      <c r="C135" s="66"/>
      <c r="D135" s="66"/>
      <c r="E135" s="66"/>
      <c r="F135" s="66"/>
      <c r="G135" s="66"/>
      <c r="H135" s="66"/>
      <c r="I135" s="66"/>
      <c r="J135" s="67"/>
      <c r="K135" s="62">
        <v>0</v>
      </c>
      <c r="L135" s="62"/>
      <c r="M135" s="62">
        <v>0</v>
      </c>
      <c r="N135" s="62"/>
      <c r="O135" s="4"/>
      <c r="P135" s="59" t="str" cm="1">
        <f t="array" ref="P135">_xlfn.IFS(M135=0,"",M135&lt;&gt;0,ABS(M135/K135-100%))</f>
        <v/>
      </c>
      <c r="Q135" s="60" t="str" cm="1">
        <f t="array" ref="Q135">_xlfn.IFS(M135=0,"",M135/K135-100%&lt;0,"decrease",M135/K135-100%&gt;0,"increase")</f>
        <v/>
      </c>
      <c r="R135" s="10"/>
    </row>
    <row r="136" spans="2:18" ht="15" customHeight="1" x14ac:dyDescent="0.2">
      <c r="B136" s="65"/>
      <c r="C136" s="66"/>
      <c r="D136" s="66"/>
      <c r="E136" s="66"/>
      <c r="F136" s="66"/>
      <c r="G136" s="66"/>
      <c r="H136" s="66"/>
      <c r="I136" s="66"/>
      <c r="J136" s="67"/>
      <c r="K136" s="62">
        <v>0</v>
      </c>
      <c r="L136" s="62"/>
      <c r="M136" s="62">
        <v>0</v>
      </c>
      <c r="N136" s="62"/>
      <c r="O136" s="4"/>
      <c r="P136" s="59" t="str" cm="1">
        <f t="array" ref="P136">_xlfn.IFS(M136=0,"",M136&lt;&gt;0,ABS(M136/K136-100%))</f>
        <v/>
      </c>
      <c r="Q136" s="60" t="str" cm="1">
        <f t="array" ref="Q136">_xlfn.IFS(M136=0,"",M136/K136-100%&lt;0,"decrease",M136/K136-100%&gt;0,"increase")</f>
        <v/>
      </c>
      <c r="R136" s="10"/>
    </row>
    <row r="137" spans="2:18" ht="15" customHeight="1" x14ac:dyDescent="0.2">
      <c r="B137" s="65"/>
      <c r="C137" s="66"/>
      <c r="D137" s="66"/>
      <c r="E137" s="66"/>
      <c r="F137" s="66"/>
      <c r="G137" s="66"/>
      <c r="H137" s="66"/>
      <c r="I137" s="66"/>
      <c r="J137" s="67"/>
      <c r="K137" s="62">
        <v>0</v>
      </c>
      <c r="L137" s="62"/>
      <c r="M137" s="62">
        <v>0</v>
      </c>
      <c r="N137" s="62"/>
      <c r="O137" s="4"/>
      <c r="P137" s="59" t="str" cm="1">
        <f t="array" ref="P137">_xlfn.IFS(M137=0,"",M137&lt;&gt;0,ABS(M137/K137-100%))</f>
        <v/>
      </c>
      <c r="Q137" s="60" t="str" cm="1">
        <f t="array" ref="Q137">_xlfn.IFS(M137=0,"",M137/K137-100%&lt;0,"decrease",M137/K137-100%&gt;0,"increase")</f>
        <v/>
      </c>
      <c r="R137" s="10"/>
    </row>
    <row r="138" spans="2:18" ht="15" customHeight="1" x14ac:dyDescent="0.2">
      <c r="B138" s="65"/>
      <c r="C138" s="66"/>
      <c r="D138" s="66"/>
      <c r="E138" s="66"/>
      <c r="F138" s="66"/>
      <c r="G138" s="66"/>
      <c r="H138" s="66"/>
      <c r="I138" s="66"/>
      <c r="J138" s="67"/>
      <c r="K138" s="62">
        <v>0</v>
      </c>
      <c r="L138" s="62"/>
      <c r="M138" s="62">
        <v>0</v>
      </c>
      <c r="N138" s="62"/>
      <c r="O138" s="4"/>
      <c r="P138" s="59" t="str" cm="1">
        <f t="array" ref="P138">_xlfn.IFS(M138=0,"",M138&lt;&gt;0,ABS(M138/K138-100%))</f>
        <v/>
      </c>
      <c r="Q138" s="60" t="str" cm="1">
        <f t="array" ref="Q138">_xlfn.IFS(M138=0,"",M138/K138-100%&lt;0,"decrease",M138/K138-100%&gt;0,"increase")</f>
        <v/>
      </c>
      <c r="R138" s="10"/>
    </row>
    <row r="139" spans="2:18" ht="15" customHeight="1" x14ac:dyDescent="0.2">
      <c r="B139" s="65"/>
      <c r="C139" s="66"/>
      <c r="D139" s="66"/>
      <c r="E139" s="66"/>
      <c r="F139" s="66"/>
      <c r="G139" s="66"/>
      <c r="H139" s="66"/>
      <c r="I139" s="66"/>
      <c r="J139" s="67"/>
      <c r="K139" s="62">
        <v>0</v>
      </c>
      <c r="L139" s="62"/>
      <c r="M139" s="62">
        <v>0</v>
      </c>
      <c r="N139" s="62"/>
      <c r="O139" s="4"/>
      <c r="P139" s="59" t="str" cm="1">
        <f t="array" ref="P139">_xlfn.IFS(M139=0,"",M139&lt;&gt;0,ABS(M139/K139-100%))</f>
        <v/>
      </c>
      <c r="Q139" s="60" t="str" cm="1">
        <f t="array" ref="Q139">_xlfn.IFS(M139=0,"",M139/K139-100%&lt;0,"decrease",M139/K139-100%&gt;0,"increase")</f>
        <v/>
      </c>
      <c r="R139" s="10"/>
    </row>
    <row r="140" spans="2:18" ht="15" customHeight="1" x14ac:dyDescent="0.2">
      <c r="B140" s="65"/>
      <c r="C140" s="66"/>
      <c r="D140" s="66"/>
      <c r="E140" s="66"/>
      <c r="F140" s="66"/>
      <c r="G140" s="66"/>
      <c r="H140" s="66"/>
      <c r="I140" s="66"/>
      <c r="J140" s="67"/>
      <c r="K140" s="62">
        <v>0</v>
      </c>
      <c r="L140" s="62"/>
      <c r="M140" s="62">
        <v>0</v>
      </c>
      <c r="N140" s="62"/>
      <c r="O140" s="4"/>
      <c r="P140" s="59" t="str" cm="1">
        <f t="array" ref="P140">_xlfn.IFS(M140=0,"",M140&lt;&gt;0,ABS(M140/K140-100%))</f>
        <v/>
      </c>
      <c r="Q140" s="60" t="str" cm="1">
        <f t="array" ref="Q140">_xlfn.IFS(M140=0,"",M140/K140-100%&lt;0,"decrease",M140/K140-100%&gt;0,"increase")</f>
        <v/>
      </c>
      <c r="R140" s="10"/>
    </row>
    <row r="141" spans="2:18" ht="15" customHeight="1" x14ac:dyDescent="0.2">
      <c r="B141" s="65"/>
      <c r="C141" s="66"/>
      <c r="D141" s="66"/>
      <c r="E141" s="66"/>
      <c r="F141" s="66"/>
      <c r="G141" s="66"/>
      <c r="H141" s="66"/>
      <c r="I141" s="66"/>
      <c r="J141" s="67"/>
      <c r="K141" s="62">
        <v>0</v>
      </c>
      <c r="L141" s="62"/>
      <c r="M141" s="62">
        <v>0</v>
      </c>
      <c r="N141" s="62"/>
      <c r="O141" s="4"/>
      <c r="P141" s="59" t="str" cm="1">
        <f t="array" ref="P141">_xlfn.IFS(M141=0,"",M141&lt;&gt;0,ABS(M141/K141-100%))</f>
        <v/>
      </c>
      <c r="Q141" s="60" t="str" cm="1">
        <f t="array" ref="Q141">_xlfn.IFS(M141=0,"",M141/K141-100%&lt;0,"decrease",M141/K141-100%&gt;0,"increase")</f>
        <v/>
      </c>
      <c r="R141" s="10"/>
    </row>
    <row r="142" spans="2:18" ht="15" customHeight="1" x14ac:dyDescent="0.2">
      <c r="B142" s="65"/>
      <c r="C142" s="66"/>
      <c r="D142" s="66"/>
      <c r="E142" s="66"/>
      <c r="F142" s="66"/>
      <c r="G142" s="66"/>
      <c r="H142" s="66"/>
      <c r="I142" s="66"/>
      <c r="J142" s="67"/>
      <c r="K142" s="62">
        <v>0</v>
      </c>
      <c r="L142" s="62"/>
      <c r="M142" s="62">
        <v>0</v>
      </c>
      <c r="N142" s="62"/>
      <c r="O142" s="4"/>
      <c r="P142" s="59" t="str" cm="1">
        <f t="array" ref="P142">_xlfn.IFS(M142=0,"",M142&lt;&gt;0,ABS(M142/K142-100%))</f>
        <v/>
      </c>
      <c r="Q142" s="60" t="str" cm="1">
        <f t="array" ref="Q142">_xlfn.IFS(M142=0,"",M142/K142-100%&lt;0,"decrease",M142/K142-100%&gt;0,"increase")</f>
        <v/>
      </c>
      <c r="R142" s="10"/>
    </row>
    <row r="143" spans="2:18" ht="15" customHeight="1" x14ac:dyDescent="0.2">
      <c r="B143" s="65"/>
      <c r="C143" s="66"/>
      <c r="D143" s="66"/>
      <c r="E143" s="66"/>
      <c r="F143" s="66"/>
      <c r="G143" s="66"/>
      <c r="H143" s="66"/>
      <c r="I143" s="66"/>
      <c r="J143" s="67"/>
      <c r="K143" s="62">
        <v>0</v>
      </c>
      <c r="L143" s="62"/>
      <c r="M143" s="62">
        <v>0</v>
      </c>
      <c r="N143" s="62"/>
      <c r="O143" s="4"/>
      <c r="P143" s="59" t="str" cm="1">
        <f t="array" ref="P143">_xlfn.IFS(M143=0,"",M143&lt;&gt;0,ABS(M143/K143-100%))</f>
        <v/>
      </c>
      <c r="Q143" s="60" t="str" cm="1">
        <f t="array" ref="Q143">_xlfn.IFS(M143=0,"",M143/K143-100%&lt;0,"decrease",M143/K143-100%&gt;0,"increase")</f>
        <v/>
      </c>
      <c r="R143" s="10"/>
    </row>
    <row r="144" spans="2:18" ht="15" customHeight="1" x14ac:dyDescent="0.2">
      <c r="B144" s="65"/>
      <c r="C144" s="66"/>
      <c r="D144" s="66"/>
      <c r="E144" s="66"/>
      <c r="F144" s="66"/>
      <c r="G144" s="66"/>
      <c r="H144" s="66"/>
      <c r="I144" s="66"/>
      <c r="J144" s="67"/>
      <c r="K144" s="62">
        <v>0</v>
      </c>
      <c r="L144" s="62"/>
      <c r="M144" s="62">
        <v>0</v>
      </c>
      <c r="N144" s="62"/>
      <c r="O144" s="4"/>
      <c r="P144" s="59" t="str" cm="1">
        <f t="array" ref="P144">_xlfn.IFS(M144=0,"",M144&lt;&gt;0,ABS(M144/K144-100%))</f>
        <v/>
      </c>
      <c r="Q144" s="60" t="str" cm="1">
        <f t="array" ref="Q144">_xlfn.IFS(M144=0,"",M144/K144-100%&lt;0,"decrease",M144/K144-100%&gt;0,"increase")</f>
        <v/>
      </c>
      <c r="R144" s="10"/>
    </row>
    <row r="145" spans="2:18" ht="15" customHeight="1" x14ac:dyDescent="0.2">
      <c r="B145" s="65"/>
      <c r="C145" s="66"/>
      <c r="D145" s="66"/>
      <c r="E145" s="66"/>
      <c r="F145" s="66"/>
      <c r="G145" s="66"/>
      <c r="H145" s="66"/>
      <c r="I145" s="66"/>
      <c r="J145" s="67"/>
      <c r="K145" s="62">
        <v>0</v>
      </c>
      <c r="L145" s="62"/>
      <c r="M145" s="62">
        <v>0</v>
      </c>
      <c r="N145" s="62"/>
      <c r="O145" s="4"/>
      <c r="P145" s="59" t="str" cm="1">
        <f t="array" ref="P145">_xlfn.IFS(M145=0,"",M145&lt;&gt;0,ABS(M145/K145-100%))</f>
        <v/>
      </c>
      <c r="Q145" s="60" t="str" cm="1">
        <f t="array" ref="Q145">_xlfn.IFS(M145=0,"",M145/K145-100%&lt;0,"decrease",M145/K145-100%&gt;0,"increase")</f>
        <v/>
      </c>
      <c r="R145" s="10"/>
    </row>
    <row r="146" spans="2:18" ht="15" customHeight="1" x14ac:dyDescent="0.2">
      <c r="B146" s="65"/>
      <c r="C146" s="66"/>
      <c r="D146" s="66"/>
      <c r="E146" s="66"/>
      <c r="F146" s="66"/>
      <c r="G146" s="66"/>
      <c r="H146" s="66"/>
      <c r="I146" s="66"/>
      <c r="J146" s="67"/>
      <c r="K146" s="62">
        <v>0</v>
      </c>
      <c r="L146" s="62"/>
      <c r="M146" s="62">
        <v>0</v>
      </c>
      <c r="N146" s="62"/>
      <c r="O146" s="4"/>
      <c r="P146" s="59" t="str" cm="1">
        <f t="array" ref="P146">_xlfn.IFS(M146=0,"",M146&lt;&gt;0,ABS(M146/K146-100%))</f>
        <v/>
      </c>
      <c r="Q146" s="60" t="str" cm="1">
        <f t="array" ref="Q146">_xlfn.IFS(M146=0,"",M146/K146-100%&lt;0,"decrease",M146/K146-100%&gt;0,"increase")</f>
        <v/>
      </c>
      <c r="R146" s="10"/>
    </row>
    <row r="147" spans="2:18" ht="15" customHeight="1" x14ac:dyDescent="0.2">
      <c r="B147" s="65"/>
      <c r="C147" s="66"/>
      <c r="D147" s="66"/>
      <c r="E147" s="66"/>
      <c r="F147" s="66"/>
      <c r="G147" s="66"/>
      <c r="H147" s="66"/>
      <c r="I147" s="66"/>
      <c r="J147" s="67"/>
      <c r="K147" s="62">
        <v>0</v>
      </c>
      <c r="L147" s="62"/>
      <c r="M147" s="62">
        <v>0</v>
      </c>
      <c r="N147" s="62"/>
      <c r="O147" s="4"/>
      <c r="P147" s="59" t="str" cm="1">
        <f t="array" ref="P147">_xlfn.IFS(M147=0,"",M147&lt;&gt;0,ABS(M147/K147-100%))</f>
        <v/>
      </c>
      <c r="Q147" s="60" t="str" cm="1">
        <f t="array" ref="Q147">_xlfn.IFS(M147=0,"",M147/K147-100%&lt;0,"decrease",M147/K147-100%&gt;0,"increase")</f>
        <v/>
      </c>
      <c r="R147" s="10"/>
    </row>
    <row r="148" spans="2:18" ht="15" customHeight="1" x14ac:dyDescent="0.2">
      <c r="B148" s="65"/>
      <c r="C148" s="66"/>
      <c r="D148" s="66"/>
      <c r="E148" s="66"/>
      <c r="F148" s="66"/>
      <c r="G148" s="66"/>
      <c r="H148" s="66"/>
      <c r="I148" s="66"/>
      <c r="J148" s="67"/>
      <c r="K148" s="62">
        <v>0</v>
      </c>
      <c r="L148" s="62"/>
      <c r="M148" s="62">
        <v>0</v>
      </c>
      <c r="N148" s="62"/>
      <c r="O148" s="4"/>
      <c r="P148" s="59" t="str" cm="1">
        <f t="array" ref="P148">_xlfn.IFS(M148=0,"",M148&lt;&gt;0,ABS(M148/K148-100%))</f>
        <v/>
      </c>
      <c r="Q148" s="60" t="str" cm="1">
        <f t="array" ref="Q148">_xlfn.IFS(M148=0,"",M148/K148-100%&lt;0,"decrease",M148/K148-100%&gt;0,"increase")</f>
        <v/>
      </c>
      <c r="R148" s="10"/>
    </row>
    <row r="149" spans="2:18" ht="15" customHeight="1" x14ac:dyDescent="0.2">
      <c r="B149" s="65"/>
      <c r="C149" s="66"/>
      <c r="D149" s="66"/>
      <c r="E149" s="66"/>
      <c r="F149" s="66"/>
      <c r="G149" s="66"/>
      <c r="H149" s="66"/>
      <c r="I149" s="66"/>
      <c r="J149" s="67"/>
      <c r="K149" s="62">
        <v>0</v>
      </c>
      <c r="L149" s="62"/>
      <c r="M149" s="62">
        <v>0</v>
      </c>
      <c r="N149" s="62"/>
      <c r="O149" s="4"/>
      <c r="P149" s="59" t="str" cm="1">
        <f t="array" ref="P149">_xlfn.IFS(M149=0,"",M149&lt;&gt;0,ABS(M149/K149-100%))</f>
        <v/>
      </c>
      <c r="Q149" s="60" t="str" cm="1">
        <f t="array" ref="Q149">_xlfn.IFS(M149=0,"",M149/K149-100%&lt;0,"decrease",M149/K149-100%&gt;0,"increase")</f>
        <v/>
      </c>
      <c r="R149" s="10"/>
    </row>
    <row r="150" spans="2:18" ht="15" customHeight="1" x14ac:dyDescent="0.2">
      <c r="B150" s="65"/>
      <c r="C150" s="66"/>
      <c r="D150" s="66"/>
      <c r="E150" s="66"/>
      <c r="F150" s="66"/>
      <c r="G150" s="66"/>
      <c r="H150" s="66"/>
      <c r="I150" s="66"/>
      <c r="J150" s="67"/>
      <c r="K150" s="62">
        <v>0</v>
      </c>
      <c r="L150" s="62"/>
      <c r="M150" s="62">
        <v>0</v>
      </c>
      <c r="N150" s="62"/>
      <c r="O150" s="4"/>
      <c r="P150" s="59" t="str" cm="1">
        <f t="array" ref="P150">_xlfn.IFS(M150=0,"",M150&lt;&gt;0,ABS(M150/K150-100%))</f>
        <v/>
      </c>
      <c r="Q150" s="60" t="str" cm="1">
        <f t="array" ref="Q150">_xlfn.IFS(M150=0,"",M150/K150-100%&lt;0,"decrease",M150/K150-100%&gt;0,"increase")</f>
        <v/>
      </c>
      <c r="R150" s="10"/>
    </row>
    <row r="151" spans="2:18" ht="15" customHeight="1" x14ac:dyDescent="0.2">
      <c r="B151" s="65"/>
      <c r="C151" s="66"/>
      <c r="D151" s="66"/>
      <c r="E151" s="66"/>
      <c r="F151" s="66"/>
      <c r="G151" s="66"/>
      <c r="H151" s="66"/>
      <c r="I151" s="66"/>
      <c r="J151" s="67"/>
      <c r="K151" s="62">
        <v>0</v>
      </c>
      <c r="L151" s="62"/>
      <c r="M151" s="62">
        <v>0</v>
      </c>
      <c r="N151" s="62"/>
      <c r="O151" s="4"/>
      <c r="P151" s="59" t="str" cm="1">
        <f t="array" ref="P151">_xlfn.IFS(M151=0,"",M151&lt;&gt;0,ABS(M151/K151-100%))</f>
        <v/>
      </c>
      <c r="Q151" s="60" t="str" cm="1">
        <f t="array" ref="Q151">_xlfn.IFS(M151=0,"",M151/K151-100%&lt;0,"decrease",M151/K151-100%&gt;0,"increase")</f>
        <v/>
      </c>
      <c r="R151" s="10"/>
    </row>
    <row r="152" spans="2:18" ht="15" customHeight="1" x14ac:dyDescent="0.2">
      <c r="B152" s="65"/>
      <c r="C152" s="66"/>
      <c r="D152" s="66"/>
      <c r="E152" s="66"/>
      <c r="F152" s="66"/>
      <c r="G152" s="66"/>
      <c r="H152" s="66"/>
      <c r="I152" s="66"/>
      <c r="J152" s="67"/>
      <c r="K152" s="62">
        <v>0</v>
      </c>
      <c r="L152" s="62"/>
      <c r="M152" s="62">
        <v>0</v>
      </c>
      <c r="N152" s="62"/>
      <c r="O152" s="4"/>
      <c r="P152" s="59" t="str" cm="1">
        <f t="array" ref="P152">_xlfn.IFS(M152=0,"",M152&lt;&gt;0,ABS(M152/K152-100%))</f>
        <v/>
      </c>
      <c r="Q152" s="60" t="str" cm="1">
        <f t="array" ref="Q152">_xlfn.IFS(M152=0,"",M152/K152-100%&lt;0,"decrease",M152/K152-100%&gt;0,"increase")</f>
        <v/>
      </c>
      <c r="R152" s="10"/>
    </row>
    <row r="153" spans="2:18" ht="15" customHeight="1" x14ac:dyDescent="0.2">
      <c r="B153" s="65"/>
      <c r="C153" s="66"/>
      <c r="D153" s="66"/>
      <c r="E153" s="66"/>
      <c r="F153" s="66"/>
      <c r="G153" s="66"/>
      <c r="H153" s="66"/>
      <c r="I153" s="66"/>
      <c r="J153" s="67"/>
      <c r="K153" s="62">
        <v>0</v>
      </c>
      <c r="L153" s="62"/>
      <c r="M153" s="62">
        <v>0</v>
      </c>
      <c r="N153" s="62"/>
      <c r="O153" s="4"/>
      <c r="P153" s="59" t="str" cm="1">
        <f t="array" ref="P153">_xlfn.IFS(M153=0,"",M153&lt;&gt;0,ABS(M153/K153-100%))</f>
        <v/>
      </c>
      <c r="Q153" s="60" t="str" cm="1">
        <f t="array" ref="Q153">_xlfn.IFS(M153=0,"",M153/K153-100%&lt;0,"decrease",M153/K153-100%&gt;0,"increase")</f>
        <v/>
      </c>
      <c r="R153" s="10"/>
    </row>
    <row r="154" spans="2:18" ht="15" customHeight="1" x14ac:dyDescent="0.2">
      <c r="B154" s="65"/>
      <c r="C154" s="66"/>
      <c r="D154" s="66"/>
      <c r="E154" s="66"/>
      <c r="F154" s="66"/>
      <c r="G154" s="66"/>
      <c r="H154" s="66"/>
      <c r="I154" s="66"/>
      <c r="J154" s="67"/>
      <c r="K154" s="62">
        <v>0</v>
      </c>
      <c r="L154" s="62"/>
      <c r="M154" s="62">
        <v>0</v>
      </c>
      <c r="N154" s="62"/>
      <c r="O154" s="4"/>
      <c r="P154" s="59" t="str" cm="1">
        <f t="array" ref="P154">_xlfn.IFS(M154=0,"",M154&lt;&gt;0,ABS(M154/K154-100%))</f>
        <v/>
      </c>
      <c r="Q154" s="60" t="str" cm="1">
        <f t="array" ref="Q154">_xlfn.IFS(M154=0,"",M154/K154-100%&lt;0,"decrease",M154/K154-100%&gt;0,"increase")</f>
        <v/>
      </c>
      <c r="R154" s="10"/>
    </row>
    <row r="155" spans="2:18" ht="15" customHeight="1" x14ac:dyDescent="0.2">
      <c r="B155" s="65"/>
      <c r="C155" s="66"/>
      <c r="D155" s="66"/>
      <c r="E155" s="66"/>
      <c r="F155" s="66"/>
      <c r="G155" s="66"/>
      <c r="H155" s="66"/>
      <c r="I155" s="66"/>
      <c r="J155" s="67"/>
      <c r="K155" s="62">
        <v>0</v>
      </c>
      <c r="L155" s="62"/>
      <c r="M155" s="62">
        <v>0</v>
      </c>
      <c r="N155" s="62"/>
      <c r="O155" s="4"/>
      <c r="P155" s="59" t="str" cm="1">
        <f t="array" ref="P155">_xlfn.IFS(M155=0,"",M155&lt;&gt;0,ABS(M155/K155-100%))</f>
        <v/>
      </c>
      <c r="Q155" s="60" t="str" cm="1">
        <f t="array" ref="Q155">_xlfn.IFS(M155=0,"",M155/K155-100%&lt;0,"decrease",M155/K155-100%&gt;0,"increase")</f>
        <v/>
      </c>
      <c r="R155" s="10"/>
    </row>
    <row r="156" spans="2:18" ht="15" customHeight="1" x14ac:dyDescent="0.2">
      <c r="B156" s="65"/>
      <c r="C156" s="66"/>
      <c r="D156" s="66"/>
      <c r="E156" s="66"/>
      <c r="F156" s="66"/>
      <c r="G156" s="66"/>
      <c r="H156" s="66"/>
      <c r="I156" s="66"/>
      <c r="J156" s="67"/>
      <c r="K156" s="62">
        <v>0</v>
      </c>
      <c r="L156" s="62"/>
      <c r="M156" s="62">
        <v>0</v>
      </c>
      <c r="N156" s="62"/>
      <c r="O156" s="4"/>
      <c r="P156" s="59" t="str" cm="1">
        <f t="array" ref="P156">_xlfn.IFS(M156=0,"",M156&lt;&gt;0,ABS(M156/K156-100%))</f>
        <v/>
      </c>
      <c r="Q156" s="60" t="str" cm="1">
        <f t="array" ref="Q156">_xlfn.IFS(M156=0,"",M156/K156-100%&lt;0,"decrease",M156/K156-100%&gt;0,"increase")</f>
        <v/>
      </c>
      <c r="R156" s="10"/>
    </row>
    <row r="157" spans="2:18" ht="15" customHeight="1" x14ac:dyDescent="0.2">
      <c r="B157" s="65"/>
      <c r="C157" s="66"/>
      <c r="D157" s="66"/>
      <c r="E157" s="66"/>
      <c r="F157" s="66"/>
      <c r="G157" s="66"/>
      <c r="H157" s="66"/>
      <c r="I157" s="66"/>
      <c r="J157" s="67"/>
      <c r="K157" s="62">
        <v>0</v>
      </c>
      <c r="L157" s="62"/>
      <c r="M157" s="62">
        <v>0</v>
      </c>
      <c r="N157" s="62"/>
      <c r="O157" s="4"/>
      <c r="P157" s="59" t="str" cm="1">
        <f t="array" ref="P157">_xlfn.IFS(M157=0,"",M157&lt;&gt;0,ABS(M157/K157-100%))</f>
        <v/>
      </c>
      <c r="Q157" s="60" t="str" cm="1">
        <f t="array" ref="Q157">_xlfn.IFS(M157=0,"",M157/K157-100%&lt;0,"decrease",M157/K157-100%&gt;0,"increase")</f>
        <v/>
      </c>
      <c r="R157" s="10"/>
    </row>
    <row r="158" spans="2:18" ht="15" customHeight="1" x14ac:dyDescent="0.2">
      <c r="B158" s="65"/>
      <c r="C158" s="66"/>
      <c r="D158" s="66"/>
      <c r="E158" s="66"/>
      <c r="F158" s="66"/>
      <c r="G158" s="66"/>
      <c r="H158" s="66"/>
      <c r="I158" s="66"/>
      <c r="J158" s="67"/>
      <c r="K158" s="62">
        <v>0</v>
      </c>
      <c r="L158" s="62"/>
      <c r="M158" s="62">
        <v>0</v>
      </c>
      <c r="N158" s="62"/>
      <c r="O158" s="4"/>
      <c r="P158" s="59" t="str" cm="1">
        <f t="array" ref="P158">_xlfn.IFS(M158=0,"",M158&lt;&gt;0,ABS(M158/K158-100%))</f>
        <v/>
      </c>
      <c r="Q158" s="60" t="str" cm="1">
        <f t="array" ref="Q158">_xlfn.IFS(M158=0,"",M158/K158-100%&lt;0,"decrease",M158/K158-100%&gt;0,"increase")</f>
        <v/>
      </c>
      <c r="R158" s="10"/>
    </row>
    <row r="159" spans="2:18" ht="15" customHeight="1" x14ac:dyDescent="0.2">
      <c r="B159" s="65"/>
      <c r="C159" s="66"/>
      <c r="D159" s="66"/>
      <c r="E159" s="66"/>
      <c r="F159" s="66"/>
      <c r="G159" s="66"/>
      <c r="H159" s="66"/>
      <c r="I159" s="66"/>
      <c r="J159" s="67"/>
      <c r="K159" s="62">
        <v>0</v>
      </c>
      <c r="L159" s="62"/>
      <c r="M159" s="62">
        <v>0</v>
      </c>
      <c r="N159" s="62"/>
      <c r="O159" s="4"/>
      <c r="P159" s="59" t="str" cm="1">
        <f t="array" ref="P159">_xlfn.IFS(M159=0,"",M159&lt;&gt;0,ABS(M159/K159-100%))</f>
        <v/>
      </c>
      <c r="Q159" s="60" t="str" cm="1">
        <f t="array" ref="Q159">_xlfn.IFS(M159=0,"",M159/K159-100%&lt;0,"decrease",M159/K159-100%&gt;0,"increase")</f>
        <v/>
      </c>
      <c r="R159" s="10"/>
    </row>
    <row r="160" spans="2:18" ht="15" customHeight="1" x14ac:dyDescent="0.2">
      <c r="B160" s="65"/>
      <c r="C160" s="66"/>
      <c r="D160" s="66"/>
      <c r="E160" s="66"/>
      <c r="F160" s="66"/>
      <c r="G160" s="66"/>
      <c r="H160" s="66"/>
      <c r="I160" s="66"/>
      <c r="J160" s="67"/>
      <c r="K160" s="62">
        <v>0</v>
      </c>
      <c r="L160" s="62"/>
      <c r="M160" s="62">
        <v>0</v>
      </c>
      <c r="N160" s="62"/>
      <c r="O160" s="4"/>
      <c r="P160" s="59" t="str" cm="1">
        <f t="array" ref="P160">_xlfn.IFS(M160=0,"",M160&lt;&gt;0,ABS(M160/K160-100%))</f>
        <v/>
      </c>
      <c r="Q160" s="60" t="str" cm="1">
        <f t="array" ref="Q160">_xlfn.IFS(M160=0,"",M160/K160-100%&lt;0,"decrease",M160/K160-100%&gt;0,"increase")</f>
        <v/>
      </c>
      <c r="R160" s="10"/>
    </row>
    <row r="161" spans="2:18" ht="15" customHeight="1" x14ac:dyDescent="0.2">
      <c r="B161" s="65"/>
      <c r="C161" s="66"/>
      <c r="D161" s="66"/>
      <c r="E161" s="66"/>
      <c r="F161" s="66"/>
      <c r="G161" s="66"/>
      <c r="H161" s="66"/>
      <c r="I161" s="66"/>
      <c r="J161" s="67"/>
      <c r="K161" s="62">
        <v>0</v>
      </c>
      <c r="L161" s="62"/>
      <c r="M161" s="62">
        <v>0</v>
      </c>
      <c r="N161" s="62"/>
      <c r="O161" s="4"/>
      <c r="P161" s="59" t="str" cm="1">
        <f t="array" ref="P161">_xlfn.IFS(M161=0,"",M161&lt;&gt;0,ABS(M161/K161-100%))</f>
        <v/>
      </c>
      <c r="Q161" s="60" t="str" cm="1">
        <f t="array" ref="Q161">_xlfn.IFS(M161=0,"",M161/K161-100%&lt;0,"decrease",M161/K161-100%&gt;0,"increase")</f>
        <v/>
      </c>
      <c r="R161" s="10"/>
    </row>
    <row r="162" spans="2:18" ht="15" customHeight="1" x14ac:dyDescent="0.2">
      <c r="B162" s="65"/>
      <c r="C162" s="66"/>
      <c r="D162" s="66"/>
      <c r="E162" s="66"/>
      <c r="F162" s="66"/>
      <c r="G162" s="66"/>
      <c r="H162" s="66"/>
      <c r="I162" s="66"/>
      <c r="J162" s="67"/>
      <c r="K162" s="62">
        <v>0</v>
      </c>
      <c r="L162" s="62"/>
      <c r="M162" s="62">
        <v>0</v>
      </c>
      <c r="N162" s="62"/>
      <c r="O162" s="4"/>
      <c r="P162" s="59" t="str" cm="1">
        <f t="array" ref="P162">_xlfn.IFS(M162=0,"",M162&lt;&gt;0,ABS(M162/K162-100%))</f>
        <v/>
      </c>
      <c r="Q162" s="60" t="str" cm="1">
        <f t="array" ref="Q162">_xlfn.IFS(M162=0,"",M162/K162-100%&lt;0,"decrease",M162/K162-100%&gt;0,"increase")</f>
        <v/>
      </c>
      <c r="R162" s="10"/>
    </row>
    <row r="163" spans="2:18" ht="15" customHeight="1" x14ac:dyDescent="0.2">
      <c r="B163" s="65"/>
      <c r="C163" s="66"/>
      <c r="D163" s="66"/>
      <c r="E163" s="66"/>
      <c r="F163" s="66"/>
      <c r="G163" s="66"/>
      <c r="H163" s="66"/>
      <c r="I163" s="66"/>
      <c r="J163" s="67"/>
      <c r="K163" s="62">
        <v>0</v>
      </c>
      <c r="L163" s="62"/>
      <c r="M163" s="62">
        <v>0</v>
      </c>
      <c r="N163" s="62"/>
      <c r="O163" s="4"/>
      <c r="P163" s="59" t="str" cm="1">
        <f t="array" ref="P163">_xlfn.IFS(M163=0,"",M163&lt;&gt;0,ABS(M163/K163-100%))</f>
        <v/>
      </c>
      <c r="Q163" s="60" t="str" cm="1">
        <f t="array" ref="Q163">_xlfn.IFS(M163=0,"",M163/K163-100%&lt;0,"decrease",M163/K163-100%&gt;0,"increase")</f>
        <v/>
      </c>
      <c r="R163" s="10"/>
    </row>
    <row r="164" spans="2:18" ht="15" customHeight="1" x14ac:dyDescent="0.2">
      <c r="B164" s="65"/>
      <c r="C164" s="66"/>
      <c r="D164" s="66"/>
      <c r="E164" s="66"/>
      <c r="F164" s="66"/>
      <c r="G164" s="66"/>
      <c r="H164" s="66"/>
      <c r="I164" s="66"/>
      <c r="J164" s="67"/>
      <c r="K164" s="62">
        <v>0</v>
      </c>
      <c r="L164" s="62"/>
      <c r="M164" s="62">
        <v>0</v>
      </c>
      <c r="N164" s="62"/>
      <c r="O164" s="4"/>
      <c r="P164" s="59" t="str" cm="1">
        <f t="array" ref="P164">_xlfn.IFS(M164=0,"",M164&lt;&gt;0,ABS(M164/K164-100%))</f>
        <v/>
      </c>
      <c r="Q164" s="60" t="str" cm="1">
        <f t="array" ref="Q164">_xlfn.IFS(M164=0,"",M164/K164-100%&lt;0,"decrease",M164/K164-100%&gt;0,"increase")</f>
        <v/>
      </c>
      <c r="R164" s="10"/>
    </row>
    <row r="165" spans="2:18" ht="15" customHeight="1" x14ac:dyDescent="0.2">
      <c r="B165" s="65"/>
      <c r="C165" s="66"/>
      <c r="D165" s="66"/>
      <c r="E165" s="66"/>
      <c r="F165" s="66"/>
      <c r="G165" s="66"/>
      <c r="H165" s="66"/>
      <c r="I165" s="66"/>
      <c r="J165" s="67"/>
      <c r="K165" s="62">
        <v>0</v>
      </c>
      <c r="L165" s="62"/>
      <c r="M165" s="62">
        <v>0</v>
      </c>
      <c r="N165" s="62"/>
      <c r="O165" s="4"/>
      <c r="P165" s="59" t="str" cm="1">
        <f t="array" ref="P165">_xlfn.IFS(M165=0,"",M165&lt;&gt;0,ABS(M165/K165-100%))</f>
        <v/>
      </c>
      <c r="Q165" s="60" t="str" cm="1">
        <f t="array" ref="Q165">_xlfn.IFS(M165=0,"",M165/K165-100%&lt;0,"decrease",M165/K165-100%&gt;0,"increase")</f>
        <v/>
      </c>
      <c r="R165" s="10"/>
    </row>
    <row r="166" spans="2:18" ht="15" customHeight="1" x14ac:dyDescent="0.2">
      <c r="B166" s="65"/>
      <c r="C166" s="66"/>
      <c r="D166" s="66"/>
      <c r="E166" s="66"/>
      <c r="F166" s="66"/>
      <c r="G166" s="66"/>
      <c r="H166" s="66"/>
      <c r="I166" s="66"/>
      <c r="J166" s="67"/>
      <c r="K166" s="62">
        <v>0</v>
      </c>
      <c r="L166" s="62"/>
      <c r="M166" s="62">
        <v>0</v>
      </c>
      <c r="N166" s="62"/>
      <c r="O166" s="4"/>
      <c r="P166" s="59" t="str" cm="1">
        <f t="array" ref="P166">_xlfn.IFS(M166=0,"",M166&lt;&gt;0,ABS(M166/K166-100%))</f>
        <v/>
      </c>
      <c r="Q166" s="60" t="str" cm="1">
        <f t="array" ref="Q166">_xlfn.IFS(M166=0,"",M166/K166-100%&lt;0,"decrease",M166/K166-100%&gt;0,"increase")</f>
        <v/>
      </c>
      <c r="R166" s="10"/>
    </row>
    <row r="167" spans="2:18" ht="15" customHeight="1" x14ac:dyDescent="0.2">
      <c r="B167" s="65"/>
      <c r="C167" s="66"/>
      <c r="D167" s="66"/>
      <c r="E167" s="66"/>
      <c r="F167" s="66"/>
      <c r="G167" s="66"/>
      <c r="H167" s="66"/>
      <c r="I167" s="66"/>
      <c r="J167" s="67"/>
      <c r="K167" s="62">
        <v>0</v>
      </c>
      <c r="L167" s="62"/>
      <c r="M167" s="62">
        <v>0</v>
      </c>
      <c r="N167" s="62"/>
      <c r="O167" s="4"/>
      <c r="P167" s="59" t="str" cm="1">
        <f t="array" ref="P167">_xlfn.IFS(M167=0,"",M167&lt;&gt;0,ABS(M167/K167-100%))</f>
        <v/>
      </c>
      <c r="Q167" s="60" t="str" cm="1">
        <f t="array" ref="Q167">_xlfn.IFS(M167=0,"",M167/K167-100%&lt;0,"decrease",M167/K167-100%&gt;0,"increase")</f>
        <v/>
      </c>
      <c r="R167" s="10"/>
    </row>
    <row r="168" spans="2:18" ht="15" customHeight="1" x14ac:dyDescent="0.2">
      <c r="B168" s="65"/>
      <c r="C168" s="66"/>
      <c r="D168" s="66"/>
      <c r="E168" s="66"/>
      <c r="F168" s="66"/>
      <c r="G168" s="66"/>
      <c r="H168" s="66"/>
      <c r="I168" s="66"/>
      <c r="J168" s="67"/>
      <c r="K168" s="62">
        <v>0</v>
      </c>
      <c r="L168" s="62"/>
      <c r="M168" s="62">
        <v>0</v>
      </c>
      <c r="N168" s="62"/>
      <c r="O168" s="4"/>
      <c r="P168" s="59" t="str" cm="1">
        <f t="array" ref="P168">_xlfn.IFS(M168=0,"",M168&lt;&gt;0,ABS(M168/K168-100%))</f>
        <v/>
      </c>
      <c r="Q168" s="60" t="str" cm="1">
        <f t="array" ref="Q168">_xlfn.IFS(M168=0,"",M168/K168-100%&lt;0,"decrease",M168/K168-100%&gt;0,"increase")</f>
        <v/>
      </c>
      <c r="R168" s="10"/>
    </row>
    <row r="169" spans="2:18" ht="15" customHeight="1" x14ac:dyDescent="0.2">
      <c r="B169" s="65"/>
      <c r="C169" s="66"/>
      <c r="D169" s="66"/>
      <c r="E169" s="66"/>
      <c r="F169" s="66"/>
      <c r="G169" s="66"/>
      <c r="H169" s="66"/>
      <c r="I169" s="66"/>
      <c r="J169" s="67"/>
      <c r="K169" s="62">
        <v>0</v>
      </c>
      <c r="L169" s="62"/>
      <c r="M169" s="62">
        <v>0</v>
      </c>
      <c r="N169" s="62"/>
      <c r="O169" s="4"/>
      <c r="P169" s="59" t="str" cm="1">
        <f t="array" ref="P169">_xlfn.IFS(M169=0,"",M169&lt;&gt;0,ABS(M169/K169-100%))</f>
        <v/>
      </c>
      <c r="Q169" s="60" t="str" cm="1">
        <f t="array" ref="Q169">_xlfn.IFS(M169=0,"",M169/K169-100%&lt;0,"decrease",M169/K169-100%&gt;0,"increase")</f>
        <v/>
      </c>
      <c r="R169" s="10"/>
    </row>
    <row r="170" spans="2:18" ht="15" customHeight="1" x14ac:dyDescent="0.2">
      <c r="B170" s="65"/>
      <c r="C170" s="66"/>
      <c r="D170" s="66"/>
      <c r="E170" s="66"/>
      <c r="F170" s="66"/>
      <c r="G170" s="66"/>
      <c r="H170" s="66"/>
      <c r="I170" s="66"/>
      <c r="J170" s="67"/>
      <c r="K170" s="62">
        <v>0</v>
      </c>
      <c r="L170" s="62"/>
      <c r="M170" s="62">
        <v>0</v>
      </c>
      <c r="N170" s="62"/>
      <c r="O170" s="4"/>
      <c r="P170" s="59" t="str" cm="1">
        <f t="array" ref="P170">_xlfn.IFS(M170=0,"",M170&lt;&gt;0,ABS(M170/K170-100%))</f>
        <v/>
      </c>
      <c r="Q170" s="60" t="str" cm="1">
        <f t="array" ref="Q170">_xlfn.IFS(M170=0,"",M170/K170-100%&lt;0,"decrease",M170/K170-100%&gt;0,"increase")</f>
        <v/>
      </c>
      <c r="R170" s="10"/>
    </row>
    <row r="171" spans="2:18" ht="15" customHeight="1" x14ac:dyDescent="0.2">
      <c r="B171" s="65"/>
      <c r="C171" s="66"/>
      <c r="D171" s="66"/>
      <c r="E171" s="66"/>
      <c r="F171" s="66"/>
      <c r="G171" s="66"/>
      <c r="H171" s="66"/>
      <c r="I171" s="66"/>
      <c r="J171" s="67"/>
      <c r="K171" s="62">
        <v>0</v>
      </c>
      <c r="L171" s="62"/>
      <c r="M171" s="62">
        <v>0</v>
      </c>
      <c r="N171" s="62"/>
      <c r="O171" s="4"/>
      <c r="P171" s="59" t="str" cm="1">
        <f t="array" ref="P171">_xlfn.IFS(M171=0,"",M171&lt;&gt;0,ABS(M171/K171-100%))</f>
        <v/>
      </c>
      <c r="Q171" s="60" t="str" cm="1">
        <f t="array" ref="Q171">_xlfn.IFS(M171=0,"",M171/K171-100%&lt;0,"decrease",M171/K171-100%&gt;0,"increase")</f>
        <v/>
      </c>
      <c r="R171" s="10"/>
    </row>
    <row r="172" spans="2:18" ht="15" customHeight="1" x14ac:dyDescent="0.2">
      <c r="B172" s="65"/>
      <c r="C172" s="66"/>
      <c r="D172" s="66"/>
      <c r="E172" s="66"/>
      <c r="F172" s="66"/>
      <c r="G172" s="66"/>
      <c r="H172" s="66"/>
      <c r="I172" s="66"/>
      <c r="J172" s="67"/>
      <c r="K172" s="62">
        <v>0</v>
      </c>
      <c r="L172" s="62"/>
      <c r="M172" s="62">
        <v>0</v>
      </c>
      <c r="N172" s="62"/>
      <c r="O172" s="4"/>
      <c r="P172" s="59" t="str" cm="1">
        <f t="array" ref="P172">_xlfn.IFS(M172=0,"",M172&lt;&gt;0,ABS(M172/K172-100%))</f>
        <v/>
      </c>
      <c r="Q172" s="60" t="str" cm="1">
        <f t="array" ref="Q172">_xlfn.IFS(M172=0,"",M172/K172-100%&lt;0,"decrease",M172/K172-100%&gt;0,"increase")</f>
        <v/>
      </c>
      <c r="R172" s="10"/>
    </row>
    <row r="173" spans="2:18" ht="15" customHeight="1" x14ac:dyDescent="0.2">
      <c r="B173" s="65"/>
      <c r="C173" s="66"/>
      <c r="D173" s="66"/>
      <c r="E173" s="66"/>
      <c r="F173" s="66"/>
      <c r="G173" s="66"/>
      <c r="H173" s="66"/>
      <c r="I173" s="66"/>
      <c r="J173" s="67"/>
      <c r="K173" s="62">
        <v>0</v>
      </c>
      <c r="L173" s="62"/>
      <c r="M173" s="62">
        <v>0</v>
      </c>
      <c r="N173" s="62"/>
      <c r="O173" s="4"/>
      <c r="P173" s="59" t="str" cm="1">
        <f t="array" ref="P173">_xlfn.IFS(M173=0,"",M173&lt;&gt;0,ABS(M173/K173-100%))</f>
        <v/>
      </c>
      <c r="Q173" s="60" t="str" cm="1">
        <f t="array" ref="Q173">_xlfn.IFS(M173=0,"",M173/K173-100%&lt;0,"decrease",M173/K173-100%&gt;0,"increase")</f>
        <v/>
      </c>
      <c r="R173" s="10"/>
    </row>
    <row r="174" spans="2:18" ht="15" customHeight="1" x14ac:dyDescent="0.2">
      <c r="B174" s="93" t="s">
        <v>37</v>
      </c>
      <c r="C174" s="94"/>
      <c r="D174" s="94"/>
      <c r="E174" s="94"/>
      <c r="F174" s="94"/>
      <c r="G174" s="94"/>
      <c r="H174" s="94"/>
      <c r="I174" s="94"/>
      <c r="J174" s="94"/>
      <c r="K174" s="74">
        <f>SUM(K134:L173)</f>
        <v>0</v>
      </c>
      <c r="L174" s="74"/>
      <c r="M174" s="81">
        <f>SUM(M134:N173)</f>
        <v>0</v>
      </c>
      <c r="N174" s="82"/>
      <c r="O174" s="4"/>
      <c r="P174" s="59" t="str">
        <f>IFERROR(ABS(M174/K174-100%),"")</f>
        <v/>
      </c>
      <c r="Q174" s="60" t="str" cm="1">
        <f t="array" ref="Q174">_xlfn.IFS(M174=0,"",M174/K174-100%&lt;0,"decrease",M174/K174-100%&gt;0,"increase")</f>
        <v/>
      </c>
      <c r="R174" s="10"/>
    </row>
    <row r="175" spans="2:18" ht="15" customHeight="1" x14ac:dyDescent="0.2">
      <c r="B175" s="20"/>
      <c r="C175" s="20"/>
      <c r="D175" s="20"/>
      <c r="E175" s="20"/>
      <c r="F175" s="21"/>
      <c r="G175" s="21"/>
      <c r="H175" s="20"/>
      <c r="I175" s="22"/>
      <c r="J175" s="23"/>
      <c r="K175" s="23"/>
      <c r="L175" s="24"/>
      <c r="M175" s="25"/>
      <c r="N175" s="25"/>
      <c r="O175" s="4"/>
      <c r="P175" s="48"/>
      <c r="Q175" s="61"/>
      <c r="R175" s="10"/>
    </row>
    <row r="176" spans="2:18" s="4" customFormat="1" ht="39.950000000000003" customHeight="1" x14ac:dyDescent="0.2">
      <c r="B176" s="63" t="s">
        <v>64</v>
      </c>
      <c r="C176" s="63"/>
      <c r="D176" s="63"/>
      <c r="E176" s="63"/>
      <c r="F176" s="63"/>
      <c r="G176" s="63"/>
      <c r="H176" s="63"/>
      <c r="I176" s="63"/>
      <c r="J176" s="63"/>
      <c r="K176" s="63"/>
      <c r="L176" s="63"/>
      <c r="M176" s="63"/>
      <c r="N176" s="63"/>
      <c r="P176" s="48"/>
      <c r="Q176" s="47"/>
    </row>
    <row r="177" spans="1:18" s="4" customFormat="1" ht="5.0999999999999996" customHeight="1" x14ac:dyDescent="0.2">
      <c r="B177" s="15"/>
      <c r="C177" s="15"/>
      <c r="D177" s="15"/>
      <c r="E177" s="15"/>
      <c r="F177" s="15"/>
      <c r="G177" s="15"/>
      <c r="H177" s="15"/>
      <c r="I177" s="15"/>
      <c r="J177" s="15"/>
      <c r="K177" s="15"/>
      <c r="L177" s="15"/>
      <c r="M177" s="15"/>
      <c r="N177" s="15"/>
      <c r="P177" s="48"/>
      <c r="Q177" s="47"/>
    </row>
    <row r="178" spans="1:18" ht="15" customHeight="1" x14ac:dyDescent="0.2">
      <c r="B178" s="5" t="s">
        <v>54</v>
      </c>
      <c r="C178" s="71" t="str">
        <f>IF(ISBLANK(C60),"",C60)</f>
        <v/>
      </c>
      <c r="D178" s="71"/>
      <c r="E178" s="71"/>
      <c r="F178" s="71"/>
      <c r="G178" s="71"/>
      <c r="H178" s="71"/>
      <c r="I178" s="71"/>
      <c r="J178" s="71"/>
      <c r="K178" s="71"/>
      <c r="L178" s="71"/>
      <c r="M178" s="71"/>
      <c r="N178" s="71"/>
      <c r="O178" s="4"/>
      <c r="P178" s="48"/>
      <c r="Q178" s="61"/>
      <c r="R178" s="10"/>
    </row>
    <row r="179" spans="1:18" ht="5.0999999999999996" customHeight="1" x14ac:dyDescent="0.2">
      <c r="B179" s="8"/>
      <c r="C179" s="8"/>
      <c r="D179" s="8"/>
      <c r="E179" s="8"/>
      <c r="F179" s="2"/>
      <c r="G179" s="2"/>
      <c r="H179" s="8"/>
      <c r="I179" s="8"/>
      <c r="J179" s="9"/>
      <c r="K179" s="9"/>
      <c r="L179" s="9"/>
      <c r="M179" s="9"/>
      <c r="N179" s="9"/>
      <c r="O179" s="4"/>
      <c r="P179" s="48"/>
      <c r="Q179" s="61"/>
      <c r="R179" s="10"/>
    </row>
    <row r="180" spans="1:18" ht="39.950000000000003" customHeight="1" x14ac:dyDescent="0.2">
      <c r="B180" s="69" t="s">
        <v>58</v>
      </c>
      <c r="C180" s="70"/>
      <c r="D180" s="70"/>
      <c r="E180" s="70"/>
      <c r="F180" s="70"/>
      <c r="G180" s="70"/>
      <c r="H180" s="70"/>
      <c r="I180" s="70"/>
      <c r="J180" s="70"/>
      <c r="K180" s="70"/>
      <c r="L180" s="70"/>
      <c r="M180" s="70"/>
      <c r="N180" s="70"/>
      <c r="O180" s="4"/>
      <c r="P180" s="48"/>
      <c r="Q180" s="61"/>
      <c r="R180" s="10"/>
    </row>
    <row r="181" spans="1:18" ht="5.0999999999999996" customHeight="1" x14ac:dyDescent="0.2">
      <c r="B181" s="8"/>
      <c r="C181" s="8"/>
      <c r="D181" s="8"/>
      <c r="E181" s="8"/>
      <c r="F181" s="2"/>
      <c r="G181" s="2"/>
      <c r="H181" s="8"/>
      <c r="I181" s="8"/>
      <c r="J181" s="9"/>
      <c r="K181" s="9"/>
      <c r="L181" s="9"/>
      <c r="M181" s="9"/>
      <c r="N181" s="9"/>
      <c r="O181" s="4"/>
      <c r="P181" s="48"/>
      <c r="Q181" s="61"/>
      <c r="R181" s="10"/>
    </row>
    <row r="182" spans="1:18" ht="15" customHeight="1" x14ac:dyDescent="0.2">
      <c r="B182" s="75" t="s">
        <v>48</v>
      </c>
      <c r="C182" s="75"/>
      <c r="D182" s="75"/>
      <c r="E182" s="75"/>
      <c r="F182" s="75"/>
      <c r="G182" s="75"/>
      <c r="H182" s="75"/>
      <c r="I182" s="75"/>
      <c r="J182" s="75"/>
      <c r="K182" s="76" t="s">
        <v>34</v>
      </c>
      <c r="L182" s="76"/>
      <c r="M182" s="76" t="s">
        <v>35</v>
      </c>
      <c r="N182" s="76"/>
      <c r="O182" s="4"/>
      <c r="P182" s="48"/>
      <c r="Q182" s="61"/>
      <c r="R182" s="10"/>
    </row>
    <row r="183" spans="1:18" ht="5.0999999999999996" customHeight="1" x14ac:dyDescent="0.2">
      <c r="B183" s="34"/>
      <c r="C183" s="34"/>
      <c r="D183" s="34"/>
      <c r="E183" s="34"/>
      <c r="F183" s="34"/>
      <c r="G183" s="34"/>
      <c r="H183" s="34"/>
      <c r="I183" s="34"/>
      <c r="J183" s="34"/>
      <c r="K183" s="34"/>
      <c r="L183" s="2"/>
      <c r="M183" s="3"/>
      <c r="N183" s="3"/>
      <c r="O183" s="4"/>
      <c r="P183" s="48"/>
      <c r="Q183" s="61"/>
      <c r="R183" s="10"/>
    </row>
    <row r="184" spans="1:18" s="17" customFormat="1" ht="15" customHeight="1" x14ac:dyDescent="0.2">
      <c r="A184" s="16"/>
      <c r="B184" s="65"/>
      <c r="C184" s="66"/>
      <c r="D184" s="66"/>
      <c r="E184" s="66"/>
      <c r="F184" s="66"/>
      <c r="G184" s="66"/>
      <c r="H184" s="66"/>
      <c r="I184" s="66"/>
      <c r="J184" s="67"/>
      <c r="K184" s="62">
        <v>0</v>
      </c>
      <c r="L184" s="62"/>
      <c r="M184" s="62">
        <v>0</v>
      </c>
      <c r="N184" s="62"/>
      <c r="O184" s="4"/>
      <c r="P184" s="59" t="str" cm="1">
        <f t="array" ref="P184">_xlfn.IFS(M184=0,"",M184&lt;&gt;0,ABS(M184/K184-100%))</f>
        <v/>
      </c>
      <c r="Q184" s="60" t="str" cm="1">
        <f t="array" ref="Q184">_xlfn.IFS(M184=0,"",M184/K184-100%&lt;0,"decrease",M184/K184-100%&gt;0,"increase")</f>
        <v/>
      </c>
    </row>
    <row r="185" spans="1:18" ht="15" customHeight="1" x14ac:dyDescent="0.2">
      <c r="B185" s="65"/>
      <c r="C185" s="66"/>
      <c r="D185" s="66"/>
      <c r="E185" s="66"/>
      <c r="F185" s="66"/>
      <c r="G185" s="66"/>
      <c r="H185" s="66"/>
      <c r="I185" s="66"/>
      <c r="J185" s="67"/>
      <c r="K185" s="62">
        <v>0</v>
      </c>
      <c r="L185" s="62"/>
      <c r="M185" s="62">
        <v>0</v>
      </c>
      <c r="N185" s="62"/>
      <c r="O185" s="4"/>
      <c r="P185" s="59" t="str" cm="1">
        <f t="array" ref="P185">_xlfn.IFS(M185=0,"",M185&lt;&gt;0,ABS(M185/K185-100%))</f>
        <v/>
      </c>
      <c r="Q185" s="60" t="str" cm="1">
        <f t="array" ref="Q185">_xlfn.IFS(M185=0,"",M185/K185-100%&lt;0,"decrease",M185/K185-100%&gt;0,"increase")</f>
        <v/>
      </c>
      <c r="R185" s="10"/>
    </row>
    <row r="186" spans="1:18" ht="15" customHeight="1" x14ac:dyDescent="0.2">
      <c r="B186" s="65"/>
      <c r="C186" s="66"/>
      <c r="D186" s="66"/>
      <c r="E186" s="66"/>
      <c r="F186" s="66"/>
      <c r="G186" s="66"/>
      <c r="H186" s="66"/>
      <c r="I186" s="66"/>
      <c r="J186" s="67"/>
      <c r="K186" s="62">
        <v>0</v>
      </c>
      <c r="L186" s="62"/>
      <c r="M186" s="62">
        <v>0</v>
      </c>
      <c r="N186" s="62"/>
      <c r="O186" s="4"/>
      <c r="P186" s="59" t="str" cm="1">
        <f t="array" ref="P186">_xlfn.IFS(M186=0,"",M186&lt;&gt;0,ABS(M186/K186-100%))</f>
        <v/>
      </c>
      <c r="Q186" s="60" t="str" cm="1">
        <f t="array" ref="Q186">_xlfn.IFS(M186=0,"",M186/K186-100%&lt;0,"decrease",M186/K186-100%&gt;0,"increase")</f>
        <v/>
      </c>
      <c r="R186" s="10"/>
    </row>
    <row r="187" spans="1:18" ht="15" customHeight="1" x14ac:dyDescent="0.2">
      <c r="B187" s="65"/>
      <c r="C187" s="66"/>
      <c r="D187" s="66"/>
      <c r="E187" s="66"/>
      <c r="F187" s="66"/>
      <c r="G187" s="66"/>
      <c r="H187" s="66"/>
      <c r="I187" s="66"/>
      <c r="J187" s="67"/>
      <c r="K187" s="62">
        <v>0</v>
      </c>
      <c r="L187" s="62"/>
      <c r="M187" s="62">
        <v>0</v>
      </c>
      <c r="N187" s="62"/>
      <c r="O187" s="4"/>
      <c r="P187" s="59" t="str" cm="1">
        <f t="array" ref="P187">_xlfn.IFS(M187=0,"",M187&lt;&gt;0,ABS(M187/K187-100%))</f>
        <v/>
      </c>
      <c r="Q187" s="60" t="str" cm="1">
        <f t="array" ref="Q187">_xlfn.IFS(M187=0,"",M187/K187-100%&lt;0,"decrease",M187/K187-100%&gt;0,"increase")</f>
        <v/>
      </c>
      <c r="R187" s="10"/>
    </row>
    <row r="188" spans="1:18" ht="15" customHeight="1" x14ac:dyDescent="0.2">
      <c r="B188" s="65"/>
      <c r="C188" s="66"/>
      <c r="D188" s="66"/>
      <c r="E188" s="66"/>
      <c r="F188" s="66"/>
      <c r="G188" s="66"/>
      <c r="H188" s="66"/>
      <c r="I188" s="66"/>
      <c r="J188" s="67"/>
      <c r="K188" s="62">
        <v>0</v>
      </c>
      <c r="L188" s="62"/>
      <c r="M188" s="62">
        <v>0</v>
      </c>
      <c r="N188" s="62"/>
      <c r="O188" s="4"/>
      <c r="P188" s="59" t="str" cm="1">
        <f t="array" ref="P188">_xlfn.IFS(M188=0,"",M188&lt;&gt;0,ABS(M188/K188-100%))</f>
        <v/>
      </c>
      <c r="Q188" s="60" t="str" cm="1">
        <f t="array" ref="Q188">_xlfn.IFS(M188=0,"",M188/K188-100%&lt;0,"decrease",M188/K188-100%&gt;0,"increase")</f>
        <v/>
      </c>
      <c r="R188" s="10"/>
    </row>
    <row r="189" spans="1:18" ht="15" customHeight="1" x14ac:dyDescent="0.2">
      <c r="B189" s="65"/>
      <c r="C189" s="66"/>
      <c r="D189" s="66"/>
      <c r="E189" s="66"/>
      <c r="F189" s="66"/>
      <c r="G189" s="66"/>
      <c r="H189" s="66"/>
      <c r="I189" s="66"/>
      <c r="J189" s="67"/>
      <c r="K189" s="62">
        <v>0</v>
      </c>
      <c r="L189" s="62"/>
      <c r="M189" s="62">
        <v>0</v>
      </c>
      <c r="N189" s="62"/>
      <c r="O189" s="4"/>
      <c r="P189" s="59" t="str" cm="1">
        <f t="array" ref="P189">_xlfn.IFS(M189=0,"",M189&lt;&gt;0,ABS(M189/K189-100%))</f>
        <v/>
      </c>
      <c r="Q189" s="60" t="str" cm="1">
        <f t="array" ref="Q189">_xlfn.IFS(M189=0,"",M189/K189-100%&lt;0,"decrease",M189/K189-100%&gt;0,"increase")</f>
        <v/>
      </c>
      <c r="R189" s="10"/>
    </row>
    <row r="190" spans="1:18" ht="15" customHeight="1" x14ac:dyDescent="0.2">
      <c r="B190" s="65"/>
      <c r="C190" s="66"/>
      <c r="D190" s="66"/>
      <c r="E190" s="66"/>
      <c r="F190" s="66"/>
      <c r="G190" s="66"/>
      <c r="H190" s="66"/>
      <c r="I190" s="66"/>
      <c r="J190" s="67"/>
      <c r="K190" s="62">
        <v>0</v>
      </c>
      <c r="L190" s="62"/>
      <c r="M190" s="62">
        <v>0</v>
      </c>
      <c r="N190" s="62"/>
      <c r="O190" s="4"/>
      <c r="P190" s="59" t="str" cm="1">
        <f t="array" ref="P190">_xlfn.IFS(M190=0,"",M190&lt;&gt;0,ABS(M190/K190-100%))</f>
        <v/>
      </c>
      <c r="Q190" s="60" t="str" cm="1">
        <f t="array" ref="Q190">_xlfn.IFS(M190=0,"",M190/K190-100%&lt;0,"decrease",M190/K190-100%&gt;0,"increase")</f>
        <v/>
      </c>
      <c r="R190" s="10"/>
    </row>
    <row r="191" spans="1:18" ht="15" customHeight="1" x14ac:dyDescent="0.2">
      <c r="B191" s="65"/>
      <c r="C191" s="66"/>
      <c r="D191" s="66"/>
      <c r="E191" s="66"/>
      <c r="F191" s="66"/>
      <c r="G191" s="66"/>
      <c r="H191" s="66"/>
      <c r="I191" s="66"/>
      <c r="J191" s="67"/>
      <c r="K191" s="62">
        <v>0</v>
      </c>
      <c r="L191" s="62"/>
      <c r="M191" s="62">
        <v>0</v>
      </c>
      <c r="N191" s="62"/>
      <c r="O191" s="4"/>
      <c r="P191" s="59" t="str" cm="1">
        <f t="array" ref="P191">_xlfn.IFS(M191=0,"",M191&lt;&gt;0,ABS(M191/K191-100%))</f>
        <v/>
      </c>
      <c r="Q191" s="60" t="str" cm="1">
        <f t="array" ref="Q191">_xlfn.IFS(M191=0,"",M191/K191-100%&lt;0,"decrease",M191/K191-100%&gt;0,"increase")</f>
        <v/>
      </c>
      <c r="R191" s="10"/>
    </row>
    <row r="192" spans="1:18" ht="15" customHeight="1" x14ac:dyDescent="0.2">
      <c r="B192" s="65"/>
      <c r="C192" s="66"/>
      <c r="D192" s="66"/>
      <c r="E192" s="66"/>
      <c r="F192" s="66"/>
      <c r="G192" s="66"/>
      <c r="H192" s="66"/>
      <c r="I192" s="66"/>
      <c r="J192" s="67"/>
      <c r="K192" s="62">
        <v>0</v>
      </c>
      <c r="L192" s="62"/>
      <c r="M192" s="62">
        <v>0</v>
      </c>
      <c r="N192" s="62"/>
      <c r="O192" s="4"/>
      <c r="P192" s="59" t="str" cm="1">
        <f t="array" ref="P192">_xlfn.IFS(M192=0,"",M192&lt;&gt;0,ABS(M192/K192-100%))</f>
        <v/>
      </c>
      <c r="Q192" s="60" t="str" cm="1">
        <f t="array" ref="Q192">_xlfn.IFS(M192=0,"",M192/K192-100%&lt;0,"decrease",M192/K192-100%&gt;0,"increase")</f>
        <v/>
      </c>
      <c r="R192" s="10"/>
    </row>
    <row r="193" spans="2:18" ht="15" customHeight="1" x14ac:dyDescent="0.2">
      <c r="B193" s="65"/>
      <c r="C193" s="66"/>
      <c r="D193" s="66"/>
      <c r="E193" s="66"/>
      <c r="F193" s="66"/>
      <c r="G193" s="66"/>
      <c r="H193" s="66"/>
      <c r="I193" s="66"/>
      <c r="J193" s="67"/>
      <c r="K193" s="62">
        <v>0</v>
      </c>
      <c r="L193" s="62"/>
      <c r="M193" s="62">
        <v>0</v>
      </c>
      <c r="N193" s="62"/>
      <c r="O193" s="4"/>
      <c r="P193" s="59" t="str" cm="1">
        <f t="array" ref="P193">_xlfn.IFS(M193=0,"",M193&lt;&gt;0,ABS(M193/K193-100%))</f>
        <v/>
      </c>
      <c r="Q193" s="60" t="str" cm="1">
        <f t="array" ref="Q193">_xlfn.IFS(M193=0,"",M193/K193-100%&lt;0,"decrease",M193/K193-100%&gt;0,"increase")</f>
        <v/>
      </c>
      <c r="R193" s="10"/>
    </row>
    <row r="194" spans="2:18" ht="15" customHeight="1" x14ac:dyDescent="0.2">
      <c r="B194" s="65"/>
      <c r="C194" s="66"/>
      <c r="D194" s="66"/>
      <c r="E194" s="66"/>
      <c r="F194" s="66"/>
      <c r="G194" s="66"/>
      <c r="H194" s="66"/>
      <c r="I194" s="66"/>
      <c r="J194" s="67"/>
      <c r="K194" s="62">
        <v>0</v>
      </c>
      <c r="L194" s="62"/>
      <c r="M194" s="62">
        <v>0</v>
      </c>
      <c r="N194" s="62"/>
      <c r="O194" s="4"/>
      <c r="P194" s="59" t="str" cm="1">
        <f t="array" ref="P194">_xlfn.IFS(M194=0,"",M194&lt;&gt;0,ABS(M194/K194-100%))</f>
        <v/>
      </c>
      <c r="Q194" s="60" t="str" cm="1">
        <f t="array" ref="Q194">_xlfn.IFS(M194=0,"",M194/K194-100%&lt;0,"decrease",M194/K194-100%&gt;0,"increase")</f>
        <v/>
      </c>
      <c r="R194" s="10"/>
    </row>
    <row r="195" spans="2:18" ht="15" customHeight="1" x14ac:dyDescent="0.2">
      <c r="B195" s="65"/>
      <c r="C195" s="66"/>
      <c r="D195" s="66"/>
      <c r="E195" s="66"/>
      <c r="F195" s="66"/>
      <c r="G195" s="66"/>
      <c r="H195" s="66"/>
      <c r="I195" s="66"/>
      <c r="J195" s="67"/>
      <c r="K195" s="62">
        <v>0</v>
      </c>
      <c r="L195" s="62"/>
      <c r="M195" s="62">
        <v>0</v>
      </c>
      <c r="N195" s="62"/>
      <c r="O195" s="4"/>
      <c r="P195" s="59" t="str" cm="1">
        <f t="array" ref="P195">_xlfn.IFS(M195=0,"",M195&lt;&gt;0,ABS(M195/K195-100%))</f>
        <v/>
      </c>
      <c r="Q195" s="60" t="str" cm="1">
        <f t="array" ref="Q195">_xlfn.IFS(M195=0,"",M195/K195-100%&lt;0,"decrease",M195/K195-100%&gt;0,"increase")</f>
        <v/>
      </c>
      <c r="R195" s="10"/>
    </row>
    <row r="196" spans="2:18" ht="15" customHeight="1" x14ac:dyDescent="0.2">
      <c r="B196" s="65"/>
      <c r="C196" s="66"/>
      <c r="D196" s="66"/>
      <c r="E196" s="66"/>
      <c r="F196" s="66"/>
      <c r="G196" s="66"/>
      <c r="H196" s="66"/>
      <c r="I196" s="66"/>
      <c r="J196" s="67"/>
      <c r="K196" s="62">
        <v>0</v>
      </c>
      <c r="L196" s="62"/>
      <c r="M196" s="62">
        <v>0</v>
      </c>
      <c r="N196" s="62"/>
      <c r="O196" s="4"/>
      <c r="P196" s="59" t="str" cm="1">
        <f t="array" ref="P196">_xlfn.IFS(M196=0,"",M196&lt;&gt;0,ABS(M196/K196-100%))</f>
        <v/>
      </c>
      <c r="Q196" s="60" t="str" cm="1">
        <f t="array" ref="Q196">_xlfn.IFS(M196=0,"",M196/K196-100%&lt;0,"decrease",M196/K196-100%&gt;0,"increase")</f>
        <v/>
      </c>
      <c r="R196" s="10"/>
    </row>
    <row r="197" spans="2:18" ht="15" customHeight="1" x14ac:dyDescent="0.2">
      <c r="B197" s="65"/>
      <c r="C197" s="66"/>
      <c r="D197" s="66"/>
      <c r="E197" s="66"/>
      <c r="F197" s="66"/>
      <c r="G197" s="66"/>
      <c r="H197" s="66"/>
      <c r="I197" s="66"/>
      <c r="J197" s="67"/>
      <c r="K197" s="62">
        <v>0</v>
      </c>
      <c r="L197" s="62"/>
      <c r="M197" s="62">
        <v>0</v>
      </c>
      <c r="N197" s="62"/>
      <c r="O197" s="4"/>
      <c r="P197" s="59" t="str" cm="1">
        <f t="array" ref="P197">_xlfn.IFS(M197=0,"",M197&lt;&gt;0,ABS(M197/K197-100%))</f>
        <v/>
      </c>
      <c r="Q197" s="60" t="str" cm="1">
        <f t="array" ref="Q197">_xlfn.IFS(M197=0,"",M197/K197-100%&lt;0,"decrease",M197/K197-100%&gt;0,"increase")</f>
        <v/>
      </c>
      <c r="R197" s="10"/>
    </row>
    <row r="198" spans="2:18" ht="15" customHeight="1" x14ac:dyDescent="0.2">
      <c r="B198" s="65"/>
      <c r="C198" s="66"/>
      <c r="D198" s="66"/>
      <c r="E198" s="66"/>
      <c r="F198" s="66"/>
      <c r="G198" s="66"/>
      <c r="H198" s="66"/>
      <c r="I198" s="66"/>
      <c r="J198" s="67"/>
      <c r="K198" s="62">
        <v>0</v>
      </c>
      <c r="L198" s="62"/>
      <c r="M198" s="62">
        <v>0</v>
      </c>
      <c r="N198" s="62"/>
      <c r="O198" s="4"/>
      <c r="P198" s="59" t="str" cm="1">
        <f t="array" ref="P198">_xlfn.IFS(M198=0,"",M198&lt;&gt;0,ABS(M198/K198-100%))</f>
        <v/>
      </c>
      <c r="Q198" s="60" t="str" cm="1">
        <f t="array" ref="Q198">_xlfn.IFS(M198=0,"",M198/K198-100%&lt;0,"decrease",M198/K198-100%&gt;0,"increase")</f>
        <v/>
      </c>
      <c r="R198" s="10"/>
    </row>
    <row r="199" spans="2:18" ht="15" customHeight="1" x14ac:dyDescent="0.2">
      <c r="B199" s="65"/>
      <c r="C199" s="66"/>
      <c r="D199" s="66"/>
      <c r="E199" s="66"/>
      <c r="F199" s="66"/>
      <c r="G199" s="66"/>
      <c r="H199" s="66"/>
      <c r="I199" s="66"/>
      <c r="J199" s="67"/>
      <c r="K199" s="62">
        <v>0</v>
      </c>
      <c r="L199" s="62"/>
      <c r="M199" s="62">
        <v>0</v>
      </c>
      <c r="N199" s="62"/>
      <c r="O199" s="4"/>
      <c r="P199" s="59" t="str" cm="1">
        <f t="array" ref="P199">_xlfn.IFS(M199=0,"",M199&lt;&gt;0,ABS(M199/K199-100%))</f>
        <v/>
      </c>
      <c r="Q199" s="60" t="str" cm="1">
        <f t="array" ref="Q199">_xlfn.IFS(M199=0,"",M199/K199-100%&lt;0,"decrease",M199/K199-100%&gt;0,"increase")</f>
        <v/>
      </c>
      <c r="R199" s="10"/>
    </row>
    <row r="200" spans="2:18" ht="15" customHeight="1" x14ac:dyDescent="0.2">
      <c r="B200" s="65"/>
      <c r="C200" s="66"/>
      <c r="D200" s="66"/>
      <c r="E200" s="66"/>
      <c r="F200" s="66"/>
      <c r="G200" s="66"/>
      <c r="H200" s="66"/>
      <c r="I200" s="66"/>
      <c r="J200" s="67"/>
      <c r="K200" s="62">
        <v>0</v>
      </c>
      <c r="L200" s="62"/>
      <c r="M200" s="62">
        <v>0</v>
      </c>
      <c r="N200" s="62"/>
      <c r="O200" s="4"/>
      <c r="P200" s="59" t="str" cm="1">
        <f t="array" ref="P200">_xlfn.IFS(M200=0,"",M200&lt;&gt;0,ABS(M200/K200-100%))</f>
        <v/>
      </c>
      <c r="Q200" s="60" t="str" cm="1">
        <f t="array" ref="Q200">_xlfn.IFS(M200=0,"",M200/K200-100%&lt;0,"decrease",M200/K200-100%&gt;0,"increase")</f>
        <v/>
      </c>
      <c r="R200" s="10"/>
    </row>
    <row r="201" spans="2:18" ht="15" customHeight="1" x14ac:dyDescent="0.2">
      <c r="B201" s="65"/>
      <c r="C201" s="66"/>
      <c r="D201" s="66"/>
      <c r="E201" s="66"/>
      <c r="F201" s="66"/>
      <c r="G201" s="66"/>
      <c r="H201" s="66"/>
      <c r="I201" s="66"/>
      <c r="J201" s="67"/>
      <c r="K201" s="62">
        <v>0</v>
      </c>
      <c r="L201" s="62"/>
      <c r="M201" s="62">
        <v>0</v>
      </c>
      <c r="N201" s="62"/>
      <c r="O201" s="4"/>
      <c r="P201" s="59" t="str" cm="1">
        <f t="array" ref="P201">_xlfn.IFS(M201=0,"",M201&lt;&gt;0,ABS(M201/K201-100%))</f>
        <v/>
      </c>
      <c r="Q201" s="60" t="str" cm="1">
        <f t="array" ref="Q201">_xlfn.IFS(M201=0,"",M201/K201-100%&lt;0,"decrease",M201/K201-100%&gt;0,"increase")</f>
        <v/>
      </c>
      <c r="R201" s="10"/>
    </row>
    <row r="202" spans="2:18" ht="15" customHeight="1" x14ac:dyDescent="0.2">
      <c r="B202" s="65"/>
      <c r="C202" s="66"/>
      <c r="D202" s="66"/>
      <c r="E202" s="66"/>
      <c r="F202" s="66"/>
      <c r="G202" s="66"/>
      <c r="H202" s="66"/>
      <c r="I202" s="66"/>
      <c r="J202" s="67"/>
      <c r="K202" s="62">
        <v>0</v>
      </c>
      <c r="L202" s="62"/>
      <c r="M202" s="62">
        <v>0</v>
      </c>
      <c r="N202" s="62"/>
      <c r="O202" s="4"/>
      <c r="P202" s="59" t="str" cm="1">
        <f t="array" ref="P202">_xlfn.IFS(M202=0,"",M202&lt;&gt;0,ABS(M202/K202-100%))</f>
        <v/>
      </c>
      <c r="Q202" s="60" t="str" cm="1">
        <f t="array" ref="Q202">_xlfn.IFS(M202=0,"",M202/K202-100%&lt;0,"decrease",M202/K202-100%&gt;0,"increase")</f>
        <v/>
      </c>
      <c r="R202" s="10"/>
    </row>
    <row r="203" spans="2:18" ht="15" customHeight="1" x14ac:dyDescent="0.2">
      <c r="B203" s="65"/>
      <c r="C203" s="66"/>
      <c r="D203" s="66"/>
      <c r="E203" s="66"/>
      <c r="F203" s="66"/>
      <c r="G203" s="66"/>
      <c r="H203" s="66"/>
      <c r="I203" s="66"/>
      <c r="J203" s="67"/>
      <c r="K203" s="62">
        <v>0</v>
      </c>
      <c r="L203" s="62"/>
      <c r="M203" s="62">
        <v>0</v>
      </c>
      <c r="N203" s="62"/>
      <c r="O203" s="4"/>
      <c r="P203" s="59" t="str" cm="1">
        <f t="array" ref="P203">_xlfn.IFS(M203=0,"",M203&lt;&gt;0,ABS(M203/K203-100%))</f>
        <v/>
      </c>
      <c r="Q203" s="60" t="str" cm="1">
        <f t="array" ref="Q203">_xlfn.IFS(M203=0,"",M203/K203-100%&lt;0,"decrease",M203/K203-100%&gt;0,"increase")</f>
        <v/>
      </c>
      <c r="R203" s="10"/>
    </row>
    <row r="204" spans="2:18" ht="15" customHeight="1" x14ac:dyDescent="0.2">
      <c r="B204" s="65"/>
      <c r="C204" s="66"/>
      <c r="D204" s="66"/>
      <c r="E204" s="66"/>
      <c r="F204" s="66"/>
      <c r="G204" s="66"/>
      <c r="H204" s="66"/>
      <c r="I204" s="66"/>
      <c r="J204" s="67"/>
      <c r="K204" s="62">
        <v>0</v>
      </c>
      <c r="L204" s="62"/>
      <c r="M204" s="62">
        <v>0</v>
      </c>
      <c r="N204" s="62"/>
      <c r="O204" s="4"/>
      <c r="P204" s="59" t="str" cm="1">
        <f t="array" ref="P204">_xlfn.IFS(M204=0,"",M204&lt;&gt;0,ABS(M204/K204-100%))</f>
        <v/>
      </c>
      <c r="Q204" s="60" t="str" cm="1">
        <f t="array" ref="Q204">_xlfn.IFS(M204=0,"",M204/K204-100%&lt;0,"decrease",M204/K204-100%&gt;0,"increase")</f>
        <v/>
      </c>
      <c r="R204" s="10"/>
    </row>
    <row r="205" spans="2:18" ht="15" customHeight="1" x14ac:dyDescent="0.2">
      <c r="B205" s="65"/>
      <c r="C205" s="66"/>
      <c r="D205" s="66"/>
      <c r="E205" s="66"/>
      <c r="F205" s="66"/>
      <c r="G205" s="66"/>
      <c r="H205" s="66"/>
      <c r="I205" s="66"/>
      <c r="J205" s="67"/>
      <c r="K205" s="62">
        <v>0</v>
      </c>
      <c r="L205" s="62"/>
      <c r="M205" s="62">
        <v>0</v>
      </c>
      <c r="N205" s="62"/>
      <c r="O205" s="4"/>
      <c r="P205" s="59" t="str" cm="1">
        <f t="array" ref="P205">_xlfn.IFS(M205=0,"",M205&lt;&gt;0,ABS(M205/K205-100%))</f>
        <v/>
      </c>
      <c r="Q205" s="60" t="str" cm="1">
        <f t="array" ref="Q205">_xlfn.IFS(M205=0,"",M205/K205-100%&lt;0,"decrease",M205/K205-100%&gt;0,"increase")</f>
        <v/>
      </c>
      <c r="R205" s="10"/>
    </row>
    <row r="206" spans="2:18" ht="15" customHeight="1" x14ac:dyDescent="0.2">
      <c r="B206" s="65"/>
      <c r="C206" s="66"/>
      <c r="D206" s="66"/>
      <c r="E206" s="66"/>
      <c r="F206" s="66"/>
      <c r="G206" s="66"/>
      <c r="H206" s="66"/>
      <c r="I206" s="66"/>
      <c r="J206" s="67"/>
      <c r="K206" s="62">
        <v>0</v>
      </c>
      <c r="L206" s="62"/>
      <c r="M206" s="62">
        <v>0</v>
      </c>
      <c r="N206" s="62"/>
      <c r="O206" s="4"/>
      <c r="P206" s="59" t="str" cm="1">
        <f t="array" ref="P206">_xlfn.IFS(M206=0,"",M206&lt;&gt;0,ABS(M206/K206-100%))</f>
        <v/>
      </c>
      <c r="Q206" s="60" t="str" cm="1">
        <f t="array" ref="Q206">_xlfn.IFS(M206=0,"",M206/K206-100%&lt;0,"decrease",M206/K206-100%&gt;0,"increase")</f>
        <v/>
      </c>
      <c r="R206" s="10"/>
    </row>
    <row r="207" spans="2:18" ht="15" customHeight="1" x14ac:dyDescent="0.2">
      <c r="B207" s="65"/>
      <c r="C207" s="66"/>
      <c r="D207" s="66"/>
      <c r="E207" s="66"/>
      <c r="F207" s="66"/>
      <c r="G207" s="66"/>
      <c r="H207" s="66"/>
      <c r="I207" s="66"/>
      <c r="J207" s="67"/>
      <c r="K207" s="62">
        <v>0</v>
      </c>
      <c r="L207" s="62"/>
      <c r="M207" s="62">
        <v>0</v>
      </c>
      <c r="N207" s="62"/>
      <c r="O207" s="4"/>
      <c r="P207" s="59" t="str" cm="1">
        <f t="array" ref="P207">_xlfn.IFS(M207=0,"",M207&lt;&gt;0,ABS(M207/K207-100%))</f>
        <v/>
      </c>
      <c r="Q207" s="60" t="str" cm="1">
        <f t="array" ref="Q207">_xlfn.IFS(M207=0,"",M207/K207-100%&lt;0,"decrease",M207/K207-100%&gt;0,"increase")</f>
        <v/>
      </c>
      <c r="R207" s="10"/>
    </row>
    <row r="208" spans="2:18" ht="15" customHeight="1" x14ac:dyDescent="0.2">
      <c r="B208" s="65"/>
      <c r="C208" s="66"/>
      <c r="D208" s="66"/>
      <c r="E208" s="66"/>
      <c r="F208" s="66"/>
      <c r="G208" s="66"/>
      <c r="H208" s="66"/>
      <c r="I208" s="66"/>
      <c r="J208" s="67"/>
      <c r="K208" s="62">
        <v>0</v>
      </c>
      <c r="L208" s="62"/>
      <c r="M208" s="62">
        <v>0</v>
      </c>
      <c r="N208" s="62"/>
      <c r="O208" s="4"/>
      <c r="P208" s="59" t="str" cm="1">
        <f t="array" ref="P208">_xlfn.IFS(M208=0,"",M208&lt;&gt;0,ABS(M208/K208-100%))</f>
        <v/>
      </c>
      <c r="Q208" s="60" t="str" cm="1">
        <f t="array" ref="Q208">_xlfn.IFS(M208=0,"",M208/K208-100%&lt;0,"decrease",M208/K208-100%&gt;0,"increase")</f>
        <v/>
      </c>
      <c r="R208" s="10"/>
    </row>
    <row r="209" spans="2:18" ht="15" customHeight="1" x14ac:dyDescent="0.2">
      <c r="B209" s="65"/>
      <c r="C209" s="66"/>
      <c r="D209" s="66"/>
      <c r="E209" s="66"/>
      <c r="F209" s="66"/>
      <c r="G209" s="66"/>
      <c r="H209" s="66"/>
      <c r="I209" s="66"/>
      <c r="J209" s="67"/>
      <c r="K209" s="62">
        <v>0</v>
      </c>
      <c r="L209" s="62"/>
      <c r="M209" s="62">
        <v>0</v>
      </c>
      <c r="N209" s="62"/>
      <c r="O209" s="4"/>
      <c r="P209" s="59" t="str" cm="1">
        <f t="array" ref="P209">_xlfn.IFS(M209=0,"",M209&lt;&gt;0,ABS(M209/K209-100%))</f>
        <v/>
      </c>
      <c r="Q209" s="60" t="str" cm="1">
        <f t="array" ref="Q209">_xlfn.IFS(M209=0,"",M209/K209-100%&lt;0,"decrease",M209/K209-100%&gt;0,"increase")</f>
        <v/>
      </c>
      <c r="R209" s="10"/>
    </row>
    <row r="210" spans="2:18" ht="15" customHeight="1" x14ac:dyDescent="0.2">
      <c r="B210" s="65"/>
      <c r="C210" s="66"/>
      <c r="D210" s="66"/>
      <c r="E210" s="66"/>
      <c r="F210" s="66"/>
      <c r="G210" s="66"/>
      <c r="H210" s="66"/>
      <c r="I210" s="66"/>
      <c r="J210" s="67"/>
      <c r="K210" s="62">
        <v>0</v>
      </c>
      <c r="L210" s="62"/>
      <c r="M210" s="62">
        <v>0</v>
      </c>
      <c r="N210" s="62"/>
      <c r="O210" s="4"/>
      <c r="P210" s="59" t="str" cm="1">
        <f t="array" ref="P210">_xlfn.IFS(M210=0,"",M210&lt;&gt;0,ABS(M210/K210-100%))</f>
        <v/>
      </c>
      <c r="Q210" s="60" t="str" cm="1">
        <f t="array" ref="Q210">_xlfn.IFS(M210=0,"",M210/K210-100%&lt;0,"decrease",M210/K210-100%&gt;0,"increase")</f>
        <v/>
      </c>
      <c r="R210" s="10"/>
    </row>
    <row r="211" spans="2:18" ht="15" customHeight="1" x14ac:dyDescent="0.2">
      <c r="B211" s="65"/>
      <c r="C211" s="66"/>
      <c r="D211" s="66"/>
      <c r="E211" s="66"/>
      <c r="F211" s="66"/>
      <c r="G211" s="66"/>
      <c r="H211" s="66"/>
      <c r="I211" s="66"/>
      <c r="J211" s="67"/>
      <c r="K211" s="62">
        <v>0</v>
      </c>
      <c r="L211" s="62"/>
      <c r="M211" s="62">
        <v>0</v>
      </c>
      <c r="N211" s="62"/>
      <c r="O211" s="4"/>
      <c r="P211" s="59" t="str" cm="1">
        <f t="array" ref="P211">_xlfn.IFS(M211=0,"",M211&lt;&gt;0,ABS(M211/K211-100%))</f>
        <v/>
      </c>
      <c r="Q211" s="60" t="str" cm="1">
        <f t="array" ref="Q211">_xlfn.IFS(M211=0,"",M211/K211-100%&lt;0,"decrease",M211/K211-100%&gt;0,"increase")</f>
        <v/>
      </c>
      <c r="R211" s="10"/>
    </row>
    <row r="212" spans="2:18" ht="15" customHeight="1" x14ac:dyDescent="0.2">
      <c r="B212" s="65"/>
      <c r="C212" s="66"/>
      <c r="D212" s="66"/>
      <c r="E212" s="66"/>
      <c r="F212" s="66"/>
      <c r="G212" s="66"/>
      <c r="H212" s="66"/>
      <c r="I212" s="66"/>
      <c r="J212" s="67"/>
      <c r="K212" s="62">
        <v>0</v>
      </c>
      <c r="L212" s="62"/>
      <c r="M212" s="62">
        <v>0</v>
      </c>
      <c r="N212" s="62"/>
      <c r="O212" s="4"/>
      <c r="P212" s="59" t="str" cm="1">
        <f t="array" ref="P212">_xlfn.IFS(M212=0,"",M212&lt;&gt;0,ABS(M212/K212-100%))</f>
        <v/>
      </c>
      <c r="Q212" s="60" t="str" cm="1">
        <f t="array" ref="Q212">_xlfn.IFS(M212=0,"",M212/K212-100%&lt;0,"decrease",M212/K212-100%&gt;0,"increase")</f>
        <v/>
      </c>
      <c r="R212" s="10"/>
    </row>
    <row r="213" spans="2:18" ht="15" customHeight="1" x14ac:dyDescent="0.2">
      <c r="B213" s="65"/>
      <c r="C213" s="66"/>
      <c r="D213" s="66"/>
      <c r="E213" s="66"/>
      <c r="F213" s="66"/>
      <c r="G213" s="66"/>
      <c r="H213" s="66"/>
      <c r="I213" s="66"/>
      <c r="J213" s="67"/>
      <c r="K213" s="62">
        <v>0</v>
      </c>
      <c r="L213" s="62"/>
      <c r="M213" s="62">
        <v>0</v>
      </c>
      <c r="N213" s="62"/>
      <c r="O213" s="4"/>
      <c r="P213" s="59" t="str" cm="1">
        <f t="array" ref="P213">_xlfn.IFS(M213=0,"",M213&lt;&gt;0,ABS(M213/K213-100%))</f>
        <v/>
      </c>
      <c r="Q213" s="60" t="str" cm="1">
        <f t="array" ref="Q213">_xlfn.IFS(M213=0,"",M213/K213-100%&lt;0,"decrease",M213/K213-100%&gt;0,"increase")</f>
        <v/>
      </c>
      <c r="R213" s="10"/>
    </row>
    <row r="214" spans="2:18" ht="15" customHeight="1" x14ac:dyDescent="0.2">
      <c r="B214" s="65"/>
      <c r="C214" s="66"/>
      <c r="D214" s="66"/>
      <c r="E214" s="66"/>
      <c r="F214" s="66"/>
      <c r="G214" s="66"/>
      <c r="H214" s="66"/>
      <c r="I214" s="66"/>
      <c r="J214" s="67"/>
      <c r="K214" s="62">
        <v>0</v>
      </c>
      <c r="L214" s="62"/>
      <c r="M214" s="62">
        <v>0</v>
      </c>
      <c r="N214" s="62"/>
      <c r="O214" s="4"/>
      <c r="P214" s="59" t="str" cm="1">
        <f t="array" ref="P214">_xlfn.IFS(M214=0,"",M214&lt;&gt;0,ABS(M214/K214-100%))</f>
        <v/>
      </c>
      <c r="Q214" s="60" t="str" cm="1">
        <f t="array" ref="Q214">_xlfn.IFS(M214=0,"",M214/K214-100%&lt;0,"decrease",M214/K214-100%&gt;0,"increase")</f>
        <v/>
      </c>
      <c r="R214" s="10"/>
    </row>
    <row r="215" spans="2:18" ht="15" customHeight="1" x14ac:dyDescent="0.2">
      <c r="B215" s="65"/>
      <c r="C215" s="66"/>
      <c r="D215" s="66"/>
      <c r="E215" s="66"/>
      <c r="F215" s="66"/>
      <c r="G215" s="66"/>
      <c r="H215" s="66"/>
      <c r="I215" s="66"/>
      <c r="J215" s="67"/>
      <c r="K215" s="62">
        <v>0</v>
      </c>
      <c r="L215" s="62"/>
      <c r="M215" s="62">
        <v>0</v>
      </c>
      <c r="N215" s="62"/>
      <c r="O215" s="4"/>
      <c r="P215" s="59" t="str" cm="1">
        <f t="array" ref="P215">_xlfn.IFS(M215=0,"",M215&lt;&gt;0,ABS(M215/K215-100%))</f>
        <v/>
      </c>
      <c r="Q215" s="60" t="str" cm="1">
        <f t="array" ref="Q215">_xlfn.IFS(M215=0,"",M215/K215-100%&lt;0,"decrease",M215/K215-100%&gt;0,"increase")</f>
        <v/>
      </c>
      <c r="R215" s="10"/>
    </row>
    <row r="216" spans="2:18" ht="15" customHeight="1" x14ac:dyDescent="0.2">
      <c r="B216" s="65"/>
      <c r="C216" s="66"/>
      <c r="D216" s="66"/>
      <c r="E216" s="66"/>
      <c r="F216" s="66"/>
      <c r="G216" s="66"/>
      <c r="H216" s="66"/>
      <c r="I216" s="66"/>
      <c r="J216" s="67"/>
      <c r="K216" s="62">
        <v>0</v>
      </c>
      <c r="L216" s="62"/>
      <c r="M216" s="62">
        <v>0</v>
      </c>
      <c r="N216" s="62"/>
      <c r="O216" s="4"/>
      <c r="P216" s="59" t="str" cm="1">
        <f t="array" ref="P216">_xlfn.IFS(M216=0,"",M216&lt;&gt;0,ABS(M216/K216-100%))</f>
        <v/>
      </c>
      <c r="Q216" s="60" t="str" cm="1">
        <f t="array" ref="Q216">_xlfn.IFS(M216=0,"",M216/K216-100%&lt;0,"decrease",M216/K216-100%&gt;0,"increase")</f>
        <v/>
      </c>
      <c r="R216" s="10"/>
    </row>
    <row r="217" spans="2:18" ht="15" customHeight="1" x14ac:dyDescent="0.2">
      <c r="B217" s="65"/>
      <c r="C217" s="66"/>
      <c r="D217" s="66"/>
      <c r="E217" s="66"/>
      <c r="F217" s="66"/>
      <c r="G217" s="66"/>
      <c r="H217" s="66"/>
      <c r="I217" s="66"/>
      <c r="J217" s="67"/>
      <c r="K217" s="62">
        <v>0</v>
      </c>
      <c r="L217" s="62"/>
      <c r="M217" s="62">
        <v>0</v>
      </c>
      <c r="N217" s="62"/>
      <c r="O217" s="4"/>
      <c r="P217" s="59" t="str" cm="1">
        <f t="array" ref="P217">_xlfn.IFS(M217=0,"",M217&lt;&gt;0,ABS(M217/K217-100%))</f>
        <v/>
      </c>
      <c r="Q217" s="60" t="str" cm="1">
        <f t="array" ref="Q217">_xlfn.IFS(M217=0,"",M217/K217-100%&lt;0,"decrease",M217/K217-100%&gt;0,"increase")</f>
        <v/>
      </c>
      <c r="R217" s="10"/>
    </row>
    <row r="218" spans="2:18" ht="15" customHeight="1" x14ac:dyDescent="0.2">
      <c r="B218" s="65"/>
      <c r="C218" s="66"/>
      <c r="D218" s="66"/>
      <c r="E218" s="66"/>
      <c r="F218" s="66"/>
      <c r="G218" s="66"/>
      <c r="H218" s="66"/>
      <c r="I218" s="66"/>
      <c r="J218" s="67"/>
      <c r="K218" s="62">
        <v>0</v>
      </c>
      <c r="L218" s="62"/>
      <c r="M218" s="62">
        <v>0</v>
      </c>
      <c r="N218" s="62"/>
      <c r="O218" s="4"/>
      <c r="P218" s="59" t="str" cm="1">
        <f t="array" ref="P218">_xlfn.IFS(M218=0,"",M218&lt;&gt;0,ABS(M218/K218-100%))</f>
        <v/>
      </c>
      <c r="Q218" s="60" t="str" cm="1">
        <f t="array" ref="Q218">_xlfn.IFS(M218=0,"",M218/K218-100%&lt;0,"decrease",M218/K218-100%&gt;0,"increase")</f>
        <v/>
      </c>
      <c r="R218" s="10"/>
    </row>
    <row r="219" spans="2:18" ht="15" customHeight="1" x14ac:dyDescent="0.2">
      <c r="B219" s="65"/>
      <c r="C219" s="66"/>
      <c r="D219" s="66"/>
      <c r="E219" s="66"/>
      <c r="F219" s="66"/>
      <c r="G219" s="66"/>
      <c r="H219" s="66"/>
      <c r="I219" s="66"/>
      <c r="J219" s="67"/>
      <c r="K219" s="62">
        <v>0</v>
      </c>
      <c r="L219" s="62"/>
      <c r="M219" s="62">
        <v>0</v>
      </c>
      <c r="N219" s="62"/>
      <c r="O219" s="4"/>
      <c r="P219" s="59" t="str" cm="1">
        <f t="array" ref="P219">_xlfn.IFS(M219=0,"",M219&lt;&gt;0,ABS(M219/K219-100%))</f>
        <v/>
      </c>
      <c r="Q219" s="60" t="str" cm="1">
        <f t="array" ref="Q219">_xlfn.IFS(M219=0,"",M219/K219-100%&lt;0,"decrease",M219/K219-100%&gt;0,"increase")</f>
        <v/>
      </c>
      <c r="R219" s="10"/>
    </row>
    <row r="220" spans="2:18" ht="15" customHeight="1" x14ac:dyDescent="0.2">
      <c r="B220" s="65"/>
      <c r="C220" s="66"/>
      <c r="D220" s="66"/>
      <c r="E220" s="66"/>
      <c r="F220" s="66"/>
      <c r="G220" s="66"/>
      <c r="H220" s="66"/>
      <c r="I220" s="66"/>
      <c r="J220" s="67"/>
      <c r="K220" s="62">
        <v>0</v>
      </c>
      <c r="L220" s="62"/>
      <c r="M220" s="62">
        <v>0</v>
      </c>
      <c r="N220" s="62"/>
      <c r="O220" s="4"/>
      <c r="P220" s="59" t="str" cm="1">
        <f t="array" ref="P220">_xlfn.IFS(M220=0,"",M220&lt;&gt;0,ABS(M220/K220-100%))</f>
        <v/>
      </c>
      <c r="Q220" s="60" t="str" cm="1">
        <f t="array" ref="Q220">_xlfn.IFS(M220=0,"",M220/K220-100%&lt;0,"decrease",M220/K220-100%&gt;0,"increase")</f>
        <v/>
      </c>
      <c r="R220" s="10"/>
    </row>
    <row r="221" spans="2:18" ht="15" customHeight="1" x14ac:dyDescent="0.2">
      <c r="B221" s="65"/>
      <c r="C221" s="66"/>
      <c r="D221" s="66"/>
      <c r="E221" s="66"/>
      <c r="F221" s="66"/>
      <c r="G221" s="66"/>
      <c r="H221" s="66"/>
      <c r="I221" s="66"/>
      <c r="J221" s="67"/>
      <c r="K221" s="62">
        <v>0</v>
      </c>
      <c r="L221" s="62"/>
      <c r="M221" s="62">
        <v>0</v>
      </c>
      <c r="N221" s="62"/>
      <c r="O221" s="4"/>
      <c r="P221" s="59" t="str" cm="1">
        <f t="array" ref="P221">_xlfn.IFS(M221=0,"",M221&lt;&gt;0,ABS(M221/K221-100%))</f>
        <v/>
      </c>
      <c r="Q221" s="60" t="str" cm="1">
        <f t="array" ref="Q221">_xlfn.IFS(M221=0,"",M221/K221-100%&lt;0,"decrease",M221/K221-100%&gt;0,"increase")</f>
        <v/>
      </c>
      <c r="R221" s="10"/>
    </row>
    <row r="222" spans="2:18" ht="15" customHeight="1" x14ac:dyDescent="0.2">
      <c r="B222" s="65"/>
      <c r="C222" s="66"/>
      <c r="D222" s="66"/>
      <c r="E222" s="66"/>
      <c r="F222" s="66"/>
      <c r="G222" s="66"/>
      <c r="H222" s="66"/>
      <c r="I222" s="66"/>
      <c r="J222" s="67"/>
      <c r="K222" s="62">
        <v>0</v>
      </c>
      <c r="L222" s="62"/>
      <c r="M222" s="62">
        <v>0</v>
      </c>
      <c r="N222" s="62"/>
      <c r="O222" s="4"/>
      <c r="P222" s="59" t="str" cm="1">
        <f t="array" ref="P222">_xlfn.IFS(M222=0,"",M222&lt;&gt;0,ABS(M222/K222-100%))</f>
        <v/>
      </c>
      <c r="Q222" s="60" t="str" cm="1">
        <f t="array" ref="Q222">_xlfn.IFS(M222=0,"",M222/K222-100%&lt;0,"decrease",M222/K222-100%&gt;0,"increase")</f>
        <v/>
      </c>
      <c r="R222" s="10"/>
    </row>
    <row r="223" spans="2:18" ht="15" customHeight="1" x14ac:dyDescent="0.2">
      <c r="B223" s="65"/>
      <c r="C223" s="66"/>
      <c r="D223" s="66"/>
      <c r="E223" s="66"/>
      <c r="F223" s="66"/>
      <c r="G223" s="66"/>
      <c r="H223" s="66"/>
      <c r="I223" s="66"/>
      <c r="J223" s="67"/>
      <c r="K223" s="62">
        <v>0</v>
      </c>
      <c r="L223" s="62"/>
      <c r="M223" s="62">
        <v>0</v>
      </c>
      <c r="N223" s="62"/>
      <c r="O223" s="4"/>
      <c r="P223" s="59" t="str" cm="1">
        <f t="array" ref="P223">_xlfn.IFS(M223=0,"",M223&lt;&gt;0,ABS(M223/K223-100%))</f>
        <v/>
      </c>
      <c r="Q223" s="60" t="str" cm="1">
        <f t="array" ref="Q223">_xlfn.IFS(M223=0,"",M223/K223-100%&lt;0,"decrease",M223/K223-100%&gt;0,"increase")</f>
        <v/>
      </c>
      <c r="R223" s="10"/>
    </row>
    <row r="224" spans="2:18" ht="15" customHeight="1" x14ac:dyDescent="0.2">
      <c r="B224" s="93" t="s">
        <v>49</v>
      </c>
      <c r="C224" s="94"/>
      <c r="D224" s="94"/>
      <c r="E224" s="94"/>
      <c r="F224" s="94"/>
      <c r="G224" s="94"/>
      <c r="H224" s="94"/>
      <c r="I224" s="94"/>
      <c r="J224" s="94"/>
      <c r="K224" s="74">
        <f>SUM(K184:L223)</f>
        <v>0</v>
      </c>
      <c r="L224" s="74"/>
      <c r="M224" s="81">
        <f>SUM(M184:N223)</f>
        <v>0</v>
      </c>
      <c r="N224" s="82"/>
      <c r="O224" s="4"/>
      <c r="P224" s="59" t="str">
        <f>IFERROR(ABS(M224/K224-100%),"")</f>
        <v/>
      </c>
      <c r="Q224" s="60" t="str" cm="1">
        <f t="array" ref="Q224">_xlfn.IFS(M224=0,"",M224/K224-100%&lt;0,"decrease",M224/K224-100%&gt;0,"increase")</f>
        <v/>
      </c>
      <c r="R224" s="10"/>
    </row>
    <row r="225" spans="2:18" ht="15" customHeight="1" x14ac:dyDescent="0.2">
      <c r="B225" s="21"/>
      <c r="C225" s="21"/>
      <c r="D225" s="21"/>
      <c r="E225" s="26"/>
      <c r="F225" s="28"/>
      <c r="G225" s="28"/>
      <c r="H225" s="20"/>
      <c r="I225" s="20"/>
      <c r="J225" s="20"/>
      <c r="K225" s="20"/>
      <c r="L225" s="20"/>
      <c r="M225" s="21"/>
      <c r="N225" s="21"/>
      <c r="O225" s="4"/>
      <c r="P225" s="48"/>
      <c r="Q225" s="61"/>
      <c r="R225" s="10"/>
    </row>
    <row r="226" spans="2:18" s="4" customFormat="1" ht="39.950000000000003" customHeight="1" x14ac:dyDescent="0.2">
      <c r="B226" s="63" t="s">
        <v>65</v>
      </c>
      <c r="C226" s="63"/>
      <c r="D226" s="63"/>
      <c r="E226" s="63"/>
      <c r="F226" s="63"/>
      <c r="G226" s="63"/>
      <c r="H226" s="63"/>
      <c r="I226" s="63"/>
      <c r="J226" s="63"/>
      <c r="K226" s="63"/>
      <c r="L226" s="63"/>
      <c r="M226" s="63"/>
      <c r="N226" s="63"/>
      <c r="P226" s="48"/>
      <c r="Q226" s="47"/>
    </row>
    <row r="227" spans="2:18" s="4" customFormat="1" ht="5.0999999999999996" customHeight="1" x14ac:dyDescent="0.2">
      <c r="B227" s="15"/>
      <c r="C227" s="15"/>
      <c r="D227" s="15"/>
      <c r="E227" s="15"/>
      <c r="F227" s="15"/>
      <c r="G227" s="15"/>
      <c r="H227" s="15"/>
      <c r="I227" s="15"/>
      <c r="J227" s="15"/>
      <c r="K227" s="15"/>
      <c r="L227" s="15"/>
      <c r="M227" s="15"/>
      <c r="N227" s="15"/>
      <c r="P227" s="48"/>
      <c r="Q227" s="47"/>
    </row>
    <row r="228" spans="2:18" ht="15" customHeight="1" x14ac:dyDescent="0.2">
      <c r="B228" s="5" t="s">
        <v>54</v>
      </c>
      <c r="C228" s="71" t="str">
        <f>IF(ISBLANK(C60),"",C60)</f>
        <v/>
      </c>
      <c r="D228" s="71"/>
      <c r="E228" s="71"/>
      <c r="F228" s="71"/>
      <c r="G228" s="71"/>
      <c r="H228" s="71"/>
      <c r="I228" s="71"/>
      <c r="J228" s="71"/>
      <c r="K228" s="71"/>
      <c r="L228" s="71"/>
      <c r="M228" s="71"/>
      <c r="N228" s="71"/>
      <c r="O228" s="4"/>
      <c r="P228" s="48"/>
      <c r="Q228" s="61"/>
      <c r="R228" s="10"/>
    </row>
    <row r="229" spans="2:18" ht="5.0999999999999996" customHeight="1" x14ac:dyDescent="0.2">
      <c r="B229" s="5"/>
      <c r="C229" s="35"/>
      <c r="D229" s="35"/>
      <c r="E229" s="35"/>
      <c r="F229" s="35"/>
      <c r="G229" s="35"/>
      <c r="H229" s="35"/>
      <c r="I229" s="35"/>
      <c r="J229" s="35"/>
      <c r="K229" s="35"/>
      <c r="L229" s="35"/>
      <c r="M229" s="35"/>
      <c r="N229" s="35"/>
      <c r="O229" s="4"/>
      <c r="P229" s="48"/>
      <c r="Q229" s="61"/>
      <c r="R229" s="10"/>
    </row>
    <row r="230" spans="2:18" ht="20.100000000000001" customHeight="1" x14ac:dyDescent="0.2">
      <c r="B230" s="63" t="s">
        <v>42</v>
      </c>
      <c r="C230" s="64"/>
      <c r="D230" s="64"/>
      <c r="E230" s="64"/>
      <c r="F230" s="64"/>
      <c r="G230" s="64"/>
      <c r="H230" s="64"/>
      <c r="I230" s="64"/>
      <c r="J230" s="64"/>
      <c r="K230" s="64"/>
      <c r="L230" s="64"/>
      <c r="M230" s="64"/>
      <c r="N230" s="64"/>
      <c r="O230" s="4"/>
      <c r="P230" s="48"/>
      <c r="Q230" s="61"/>
      <c r="R230" s="10"/>
    </row>
    <row r="231" spans="2:18" ht="20.100000000000001" customHeight="1" x14ac:dyDescent="0.2">
      <c r="B231" s="64"/>
      <c r="C231" s="64"/>
      <c r="D231" s="64"/>
      <c r="E231" s="64"/>
      <c r="F231" s="64"/>
      <c r="G231" s="64"/>
      <c r="H231" s="64"/>
      <c r="I231" s="64"/>
      <c r="J231" s="64"/>
      <c r="K231" s="64"/>
      <c r="L231" s="64"/>
      <c r="M231" s="64"/>
      <c r="N231" s="64"/>
      <c r="O231" s="4"/>
      <c r="P231" s="48"/>
      <c r="Q231" s="61"/>
      <c r="R231" s="10"/>
    </row>
    <row r="232" spans="2:18" ht="15" customHeight="1" x14ac:dyDescent="0.2">
      <c r="B232" s="70"/>
      <c r="C232" s="70"/>
      <c r="D232" s="70"/>
      <c r="E232" s="70"/>
      <c r="F232" s="70"/>
      <c r="G232" s="70"/>
      <c r="H232" s="70"/>
      <c r="I232" s="70"/>
      <c r="J232" s="70"/>
      <c r="K232" s="100" t="s">
        <v>34</v>
      </c>
      <c r="L232" s="100"/>
      <c r="M232" s="100" t="s">
        <v>35</v>
      </c>
      <c r="N232" s="100"/>
      <c r="O232" s="4"/>
      <c r="P232" s="48"/>
      <c r="Q232" s="61"/>
      <c r="R232" s="10"/>
    </row>
    <row r="233" spans="2:18" ht="5.0999999999999996" customHeight="1" x14ac:dyDescent="0.2">
      <c r="B233" s="36"/>
      <c r="C233" s="37"/>
      <c r="D233" s="37"/>
      <c r="E233" s="37"/>
      <c r="F233" s="37"/>
      <c r="G233" s="37"/>
      <c r="H233" s="37"/>
      <c r="I233" s="37"/>
      <c r="J233" s="37"/>
      <c r="K233" s="37"/>
      <c r="L233" s="37"/>
      <c r="M233" s="37"/>
      <c r="N233" s="31"/>
      <c r="O233" s="4"/>
      <c r="P233" s="48"/>
      <c r="Q233" s="61"/>
      <c r="R233" s="10"/>
    </row>
    <row r="234" spans="2:18" ht="15" customHeight="1" x14ac:dyDescent="0.2">
      <c r="B234" s="97" t="s">
        <v>38</v>
      </c>
      <c r="C234" s="98"/>
      <c r="D234" s="98"/>
      <c r="E234" s="98"/>
      <c r="F234" s="98"/>
      <c r="G234" s="98"/>
      <c r="H234" s="98"/>
      <c r="I234" s="98"/>
      <c r="J234" s="99"/>
      <c r="K234" s="62">
        <v>0</v>
      </c>
      <c r="L234" s="62"/>
      <c r="M234" s="62">
        <v>0</v>
      </c>
      <c r="N234" s="62"/>
      <c r="O234" s="4"/>
      <c r="P234" s="59" t="str" cm="1">
        <f t="array" ref="P234">_xlfn.IFS(M234=0,"",M234&lt;&gt;0,ABS(M234/K234-100%))</f>
        <v/>
      </c>
      <c r="Q234" s="60" t="str" cm="1">
        <f t="array" ref="Q234">_xlfn.IFS(M234=0,"",M234/K234-100%&lt;0,"decrease",M234/K234-100%&gt;0,"increase")</f>
        <v/>
      </c>
      <c r="R234" s="10"/>
    </row>
    <row r="235" spans="2:18" ht="15" customHeight="1" x14ac:dyDescent="0.2">
      <c r="B235" s="97" t="s">
        <v>39</v>
      </c>
      <c r="C235" s="98"/>
      <c r="D235" s="98"/>
      <c r="E235" s="98"/>
      <c r="F235" s="98"/>
      <c r="G235" s="98"/>
      <c r="H235" s="98"/>
      <c r="I235" s="98"/>
      <c r="J235" s="99"/>
      <c r="K235" s="62">
        <v>0</v>
      </c>
      <c r="L235" s="62"/>
      <c r="M235" s="62">
        <v>0</v>
      </c>
      <c r="N235" s="62"/>
      <c r="O235" s="4"/>
      <c r="P235" s="59" t="str" cm="1">
        <f t="array" ref="P235">_xlfn.IFS(M235=0,"",M235&lt;&gt;0,ABS(M235/K235-100%))</f>
        <v/>
      </c>
      <c r="Q235" s="60" t="str" cm="1">
        <f t="array" ref="Q235">_xlfn.IFS(M235=0,"",M235/K235-100%&lt;0,"decrease",M235/K235-100%&gt;0,"increase")</f>
        <v/>
      </c>
      <c r="R235" s="10"/>
    </row>
    <row r="236" spans="2:18" ht="15" customHeight="1" x14ac:dyDescent="0.2">
      <c r="B236" s="97" t="s">
        <v>40</v>
      </c>
      <c r="C236" s="98"/>
      <c r="D236" s="98"/>
      <c r="E236" s="98"/>
      <c r="F236" s="98"/>
      <c r="G236" s="98"/>
      <c r="H236" s="98"/>
      <c r="I236" s="98"/>
      <c r="J236" s="99"/>
      <c r="K236" s="62">
        <v>0</v>
      </c>
      <c r="L236" s="62"/>
      <c r="M236" s="62">
        <v>0</v>
      </c>
      <c r="N236" s="62"/>
      <c r="O236" s="4"/>
      <c r="P236" s="59" t="str" cm="1">
        <f t="array" ref="P236">_xlfn.IFS(M236=0,"",M236&lt;&gt;0,ABS(M236/K236-100%))</f>
        <v/>
      </c>
      <c r="Q236" s="60" t="str" cm="1">
        <f t="array" ref="Q236">_xlfn.IFS(M236=0,"",M236/K236-100%&lt;0,"decrease",M236/K236-100%&gt;0,"increase")</f>
        <v/>
      </c>
      <c r="R236" s="10"/>
    </row>
    <row r="237" spans="2:18" ht="15" customHeight="1" x14ac:dyDescent="0.2">
      <c r="B237" s="93" t="s">
        <v>41</v>
      </c>
      <c r="C237" s="94"/>
      <c r="D237" s="94"/>
      <c r="E237" s="94"/>
      <c r="F237" s="94"/>
      <c r="G237" s="94"/>
      <c r="H237" s="94"/>
      <c r="I237" s="94"/>
      <c r="J237" s="94"/>
      <c r="K237" s="78">
        <f>SUM(K234:L236)</f>
        <v>0</v>
      </c>
      <c r="L237" s="78"/>
      <c r="M237" s="79">
        <f>SUM(M234:N236)</f>
        <v>0</v>
      </c>
      <c r="N237" s="80"/>
      <c r="O237" s="4"/>
      <c r="P237" s="59" t="str" cm="1">
        <f t="array" ref="P237">_xlfn.IFS(M237=0,"",M237&lt;&gt;0,ABS(M237/K237-100%))</f>
        <v/>
      </c>
      <c r="Q237" s="60" t="str" cm="1">
        <f t="array" ref="Q237">_xlfn.IFS(M237=0,"",M237/K237-100%&lt;0,"decrease",M237/K237-100%&gt;0,"increase")</f>
        <v/>
      </c>
      <c r="R237" s="10"/>
    </row>
    <row r="238" spans="2:18" ht="5.0999999999999996" customHeight="1" x14ac:dyDescent="0.2">
      <c r="B238" s="1"/>
      <c r="C238" s="1"/>
      <c r="D238" s="1"/>
      <c r="E238" s="12"/>
      <c r="F238" s="11"/>
      <c r="G238" s="11"/>
      <c r="H238" s="4"/>
      <c r="I238" s="12"/>
      <c r="J238" s="12"/>
      <c r="K238" s="12"/>
      <c r="L238" s="12"/>
      <c r="M238" s="18"/>
      <c r="N238" s="18"/>
      <c r="O238" s="4"/>
      <c r="P238" s="48"/>
      <c r="Q238" s="61"/>
      <c r="R238" s="10"/>
    </row>
    <row r="239" spans="2:18" ht="20.100000000000001" customHeight="1" x14ac:dyDescent="0.2">
      <c r="B239" s="63" t="s">
        <v>11</v>
      </c>
      <c r="C239" s="64"/>
      <c r="D239" s="64"/>
      <c r="E239" s="64"/>
      <c r="F239" s="64"/>
      <c r="G239" s="64"/>
      <c r="H239" s="64"/>
      <c r="I239" s="64"/>
      <c r="J239" s="64"/>
      <c r="K239" s="64"/>
      <c r="L239" s="64"/>
      <c r="M239" s="64"/>
      <c r="N239" s="64"/>
      <c r="O239" s="4"/>
      <c r="P239" s="48"/>
      <c r="Q239" s="61"/>
      <c r="R239" s="10"/>
    </row>
    <row r="240" spans="2:18" ht="20.100000000000001" customHeight="1" x14ac:dyDescent="0.2">
      <c r="B240" s="64"/>
      <c r="C240" s="64"/>
      <c r="D240" s="64"/>
      <c r="E240" s="64"/>
      <c r="F240" s="64"/>
      <c r="G240" s="64"/>
      <c r="H240" s="64"/>
      <c r="I240" s="64"/>
      <c r="J240" s="64"/>
      <c r="K240" s="64"/>
      <c r="L240" s="64"/>
      <c r="M240" s="64"/>
      <c r="N240" s="64"/>
      <c r="O240" s="4"/>
      <c r="P240" s="48"/>
      <c r="Q240" s="61"/>
      <c r="R240" s="10"/>
    </row>
    <row r="241" spans="2:18" ht="15" customHeight="1" x14ac:dyDescent="0.2">
      <c r="B241" s="70" t="s">
        <v>47</v>
      </c>
      <c r="C241" s="70"/>
      <c r="D241" s="70"/>
      <c r="E241" s="70"/>
      <c r="F241" s="70"/>
      <c r="G241" s="70"/>
      <c r="H241" s="70"/>
      <c r="I241" s="70"/>
      <c r="J241" s="70"/>
      <c r="K241" s="100" t="s">
        <v>34</v>
      </c>
      <c r="L241" s="100"/>
      <c r="M241" s="100" t="s">
        <v>35</v>
      </c>
      <c r="N241" s="100"/>
      <c r="O241" s="4"/>
      <c r="P241" s="48"/>
      <c r="Q241" s="61"/>
      <c r="R241" s="10"/>
    </row>
    <row r="242" spans="2:18" ht="5.0999999999999996" customHeight="1" x14ac:dyDescent="0.2">
      <c r="B242" s="36"/>
      <c r="C242" s="37"/>
      <c r="D242" s="37"/>
      <c r="E242" s="37"/>
      <c r="F242" s="37"/>
      <c r="G242" s="37"/>
      <c r="H242" s="37"/>
      <c r="I242" s="37"/>
      <c r="J242" s="37"/>
      <c r="K242" s="37"/>
      <c r="L242" s="37"/>
      <c r="M242" s="37"/>
      <c r="N242" s="31"/>
      <c r="O242" s="4"/>
      <c r="P242" s="48"/>
      <c r="Q242" s="61"/>
      <c r="R242" s="10"/>
    </row>
    <row r="243" spans="2:18" ht="15" customHeight="1" x14ac:dyDescent="0.2">
      <c r="B243" s="65"/>
      <c r="C243" s="66"/>
      <c r="D243" s="66"/>
      <c r="E243" s="66"/>
      <c r="F243" s="66"/>
      <c r="G243" s="66"/>
      <c r="H243" s="66"/>
      <c r="I243" s="66"/>
      <c r="J243" s="67"/>
      <c r="K243" s="62">
        <v>0</v>
      </c>
      <c r="L243" s="62"/>
      <c r="M243" s="62">
        <v>0</v>
      </c>
      <c r="N243" s="62"/>
      <c r="O243" s="4"/>
      <c r="P243" s="59" t="str" cm="1">
        <f t="array" ref="P243">_xlfn.IFS(M243=0,"",M243&lt;&gt;0,ABS(M243/K243-100%))</f>
        <v/>
      </c>
      <c r="Q243" s="60" t="str" cm="1">
        <f t="array" ref="Q243">_xlfn.IFS(M243=0,"",M243/K243-100%&lt;0,"decrease",M243/K243-100%&gt;0,"increase")</f>
        <v/>
      </c>
      <c r="R243" s="10"/>
    </row>
    <row r="244" spans="2:18" ht="15" customHeight="1" x14ac:dyDescent="0.2">
      <c r="B244" s="65"/>
      <c r="C244" s="66"/>
      <c r="D244" s="66"/>
      <c r="E244" s="66"/>
      <c r="F244" s="66"/>
      <c r="G244" s="66"/>
      <c r="H244" s="66"/>
      <c r="I244" s="66"/>
      <c r="J244" s="67"/>
      <c r="K244" s="62">
        <v>0</v>
      </c>
      <c r="L244" s="62"/>
      <c r="M244" s="62">
        <v>0</v>
      </c>
      <c r="N244" s="62"/>
      <c r="O244" s="4"/>
      <c r="P244" s="59" t="str" cm="1">
        <f t="array" ref="P244">_xlfn.IFS(M244=0,"",M244&lt;&gt;0,ABS(M244/K244-100%))</f>
        <v/>
      </c>
      <c r="Q244" s="60" t="str" cm="1">
        <f t="array" ref="Q244">_xlfn.IFS(M244=0,"",M244/K244-100%&lt;0,"decrease",M244/K244-100%&gt;0,"increase")</f>
        <v/>
      </c>
      <c r="R244" s="10"/>
    </row>
    <row r="245" spans="2:18" ht="15" customHeight="1" x14ac:dyDescent="0.2">
      <c r="B245" s="65"/>
      <c r="C245" s="66"/>
      <c r="D245" s="66"/>
      <c r="E245" s="66"/>
      <c r="F245" s="66"/>
      <c r="G245" s="66"/>
      <c r="H245" s="66"/>
      <c r="I245" s="66"/>
      <c r="J245" s="67"/>
      <c r="K245" s="62">
        <v>0</v>
      </c>
      <c r="L245" s="62"/>
      <c r="M245" s="62">
        <v>0</v>
      </c>
      <c r="N245" s="62"/>
      <c r="O245" s="4"/>
      <c r="P245" s="59" t="str" cm="1">
        <f t="array" ref="P245">_xlfn.IFS(M245=0,"",M245&lt;&gt;0,ABS(M245/K245-100%))</f>
        <v/>
      </c>
      <c r="Q245" s="60" t="str" cm="1">
        <f t="array" ref="Q245">_xlfn.IFS(M245=0,"",M245/K245-100%&lt;0,"decrease",M245/K245-100%&gt;0,"increase")</f>
        <v/>
      </c>
      <c r="R245" s="10"/>
    </row>
    <row r="246" spans="2:18" ht="15" customHeight="1" x14ac:dyDescent="0.2">
      <c r="B246" s="65"/>
      <c r="C246" s="66"/>
      <c r="D246" s="66"/>
      <c r="E246" s="66"/>
      <c r="F246" s="66"/>
      <c r="G246" s="66"/>
      <c r="H246" s="66"/>
      <c r="I246" s="66"/>
      <c r="J246" s="67"/>
      <c r="K246" s="62">
        <v>0</v>
      </c>
      <c r="L246" s="62"/>
      <c r="M246" s="62">
        <v>0</v>
      </c>
      <c r="N246" s="62"/>
      <c r="O246" s="4"/>
      <c r="P246" s="59" t="str" cm="1">
        <f t="array" ref="P246">_xlfn.IFS(M246=0,"",M246&lt;&gt;0,ABS(M246/K246-100%))</f>
        <v/>
      </c>
      <c r="Q246" s="60" t="str" cm="1">
        <f t="array" ref="Q246">_xlfn.IFS(M246=0,"",M246/K246-100%&lt;0,"decrease",M246/K246-100%&gt;0,"increase")</f>
        <v/>
      </c>
      <c r="R246" s="10"/>
    </row>
    <row r="247" spans="2:18" ht="15" customHeight="1" x14ac:dyDescent="0.2">
      <c r="B247" s="65"/>
      <c r="C247" s="66"/>
      <c r="D247" s="66"/>
      <c r="E247" s="66"/>
      <c r="F247" s="66"/>
      <c r="G247" s="66"/>
      <c r="H247" s="66"/>
      <c r="I247" s="66"/>
      <c r="J247" s="67"/>
      <c r="K247" s="62">
        <v>0</v>
      </c>
      <c r="L247" s="62"/>
      <c r="M247" s="62">
        <v>0</v>
      </c>
      <c r="N247" s="62"/>
      <c r="O247" s="4"/>
      <c r="P247" s="59" t="str" cm="1">
        <f t="array" ref="P247">_xlfn.IFS(M247=0,"",M247&lt;&gt;0,ABS(M247/K247-100%))</f>
        <v/>
      </c>
      <c r="Q247" s="60" t="str" cm="1">
        <f t="array" ref="Q247">_xlfn.IFS(M247=0,"",M247/K247-100%&lt;0,"decrease",M247/K247-100%&gt;0,"increase")</f>
        <v/>
      </c>
      <c r="R247" s="10"/>
    </row>
    <row r="248" spans="2:18" ht="15" customHeight="1" x14ac:dyDescent="0.2">
      <c r="B248" s="65"/>
      <c r="C248" s="66"/>
      <c r="D248" s="66"/>
      <c r="E248" s="66"/>
      <c r="F248" s="66"/>
      <c r="G248" s="66"/>
      <c r="H248" s="66"/>
      <c r="I248" s="66"/>
      <c r="J248" s="67"/>
      <c r="K248" s="62">
        <v>0</v>
      </c>
      <c r="L248" s="62"/>
      <c r="M248" s="62">
        <v>0</v>
      </c>
      <c r="N248" s="62"/>
      <c r="O248" s="4"/>
      <c r="P248" s="59" t="str" cm="1">
        <f t="array" ref="P248">_xlfn.IFS(M248=0,"",M248&lt;&gt;0,ABS(M248/K248-100%))</f>
        <v/>
      </c>
      <c r="Q248" s="60" t="str" cm="1">
        <f t="array" ref="Q248">_xlfn.IFS(M248=0,"",M248/K248-100%&lt;0,"decrease",M248/K248-100%&gt;0,"increase")</f>
        <v/>
      </c>
      <c r="R248" s="10"/>
    </row>
    <row r="249" spans="2:18" ht="15" customHeight="1" x14ac:dyDescent="0.2">
      <c r="B249" s="65"/>
      <c r="C249" s="66"/>
      <c r="D249" s="66"/>
      <c r="E249" s="66"/>
      <c r="F249" s="66"/>
      <c r="G249" s="66"/>
      <c r="H249" s="66"/>
      <c r="I249" s="66"/>
      <c r="J249" s="67"/>
      <c r="K249" s="62">
        <v>0</v>
      </c>
      <c r="L249" s="62"/>
      <c r="M249" s="62">
        <v>0</v>
      </c>
      <c r="N249" s="62"/>
      <c r="O249" s="4"/>
      <c r="P249" s="59" t="str" cm="1">
        <f t="array" ref="P249">_xlfn.IFS(M249=0,"",M249&lt;&gt;0,ABS(M249/K249-100%))</f>
        <v/>
      </c>
      <c r="Q249" s="60" t="str" cm="1">
        <f t="array" ref="Q249">_xlfn.IFS(M249=0,"",M249/K249-100%&lt;0,"decrease",M249/K249-100%&gt;0,"increase")</f>
        <v/>
      </c>
      <c r="R249" s="10"/>
    </row>
    <row r="250" spans="2:18" ht="15" customHeight="1" x14ac:dyDescent="0.2">
      <c r="B250" s="65"/>
      <c r="C250" s="66"/>
      <c r="D250" s="66"/>
      <c r="E250" s="66"/>
      <c r="F250" s="66"/>
      <c r="G250" s="66"/>
      <c r="H250" s="66"/>
      <c r="I250" s="66"/>
      <c r="J250" s="67"/>
      <c r="K250" s="62">
        <v>0</v>
      </c>
      <c r="L250" s="62"/>
      <c r="M250" s="62">
        <v>0</v>
      </c>
      <c r="N250" s="62"/>
      <c r="O250" s="4"/>
      <c r="P250" s="59" t="str" cm="1">
        <f t="array" ref="P250">_xlfn.IFS(M250=0,"",M250&lt;&gt;0,ABS(M250/K250-100%))</f>
        <v/>
      </c>
      <c r="Q250" s="60" t="str" cm="1">
        <f t="array" ref="Q250">_xlfn.IFS(M250=0,"",M250/K250-100%&lt;0,"decrease",M250/K250-100%&gt;0,"increase")</f>
        <v/>
      </c>
      <c r="R250" s="10"/>
    </row>
    <row r="251" spans="2:18" ht="15" customHeight="1" x14ac:dyDescent="0.2">
      <c r="B251" s="93" t="s">
        <v>43</v>
      </c>
      <c r="C251" s="94"/>
      <c r="D251" s="94"/>
      <c r="E251" s="94"/>
      <c r="F251" s="94"/>
      <c r="G251" s="94"/>
      <c r="H251" s="94"/>
      <c r="I251" s="94"/>
      <c r="J251" s="94"/>
      <c r="K251" s="78">
        <f>SUM(K243:L250)</f>
        <v>0</v>
      </c>
      <c r="L251" s="78"/>
      <c r="M251" s="79">
        <f>SUM(M243:N250)</f>
        <v>0</v>
      </c>
      <c r="N251" s="80"/>
      <c r="O251" s="4"/>
      <c r="P251" s="59" t="str" cm="1">
        <f t="array" ref="P251">_xlfn.IFS(M251=0,"",M251&lt;&gt;0,ABS(M251/K251-100%))</f>
        <v/>
      </c>
      <c r="Q251" s="60" t="str" cm="1">
        <f t="array" ref="Q251">_xlfn.IFS(M251=0,"",M251/K251-100%&lt;0,"decrease",M251/K251-100%&gt;0,"increase")</f>
        <v/>
      </c>
      <c r="R251" s="10"/>
    </row>
    <row r="252" spans="2:18" ht="5.0999999999999996" customHeight="1" x14ac:dyDescent="0.2">
      <c r="B252" s="1"/>
      <c r="C252" s="1"/>
      <c r="D252" s="1"/>
      <c r="E252" s="12"/>
      <c r="F252" s="11"/>
      <c r="G252" s="11"/>
      <c r="H252" s="4"/>
      <c r="I252" s="12"/>
      <c r="J252" s="12"/>
      <c r="K252" s="12"/>
      <c r="L252" s="12"/>
      <c r="M252" s="18"/>
      <c r="N252" s="18"/>
      <c r="O252" s="4"/>
      <c r="P252" s="48"/>
      <c r="Q252" s="61"/>
      <c r="R252" s="10"/>
    </row>
    <row r="253" spans="2:18" ht="20.100000000000001" customHeight="1" x14ac:dyDescent="0.2">
      <c r="B253" s="63" t="s">
        <v>26</v>
      </c>
      <c r="C253" s="64"/>
      <c r="D253" s="64"/>
      <c r="E253" s="64"/>
      <c r="F253" s="64"/>
      <c r="G253" s="64"/>
      <c r="H253" s="64"/>
      <c r="I253" s="64"/>
      <c r="J253" s="64"/>
      <c r="K253" s="64"/>
      <c r="L253" s="64"/>
      <c r="M253" s="64"/>
      <c r="N253" s="64"/>
      <c r="O253" s="4"/>
      <c r="P253" s="48"/>
      <c r="Q253" s="61"/>
      <c r="R253" s="10"/>
    </row>
    <row r="254" spans="2:18" ht="20.100000000000001" customHeight="1" x14ac:dyDescent="0.2">
      <c r="B254" s="64"/>
      <c r="C254" s="64"/>
      <c r="D254" s="64"/>
      <c r="E254" s="64"/>
      <c r="F254" s="64"/>
      <c r="G254" s="64"/>
      <c r="H254" s="64"/>
      <c r="I254" s="64"/>
      <c r="J254" s="64"/>
      <c r="K254" s="64"/>
      <c r="L254" s="64"/>
      <c r="M254" s="64"/>
      <c r="N254" s="64"/>
      <c r="O254" s="4"/>
      <c r="P254" s="48"/>
      <c r="Q254" s="61"/>
      <c r="R254" s="10"/>
    </row>
    <row r="255" spans="2:18" ht="15" customHeight="1" x14ac:dyDescent="0.2">
      <c r="B255" s="70" t="s">
        <v>46</v>
      </c>
      <c r="C255" s="70"/>
      <c r="D255" s="70"/>
      <c r="E255" s="70"/>
      <c r="F255" s="70"/>
      <c r="G255" s="70"/>
      <c r="H255" s="70"/>
      <c r="I255" s="70"/>
      <c r="J255" s="70"/>
      <c r="K255" s="100" t="s">
        <v>34</v>
      </c>
      <c r="L255" s="100"/>
      <c r="M255" s="100" t="s">
        <v>35</v>
      </c>
      <c r="N255" s="100"/>
      <c r="O255" s="4"/>
      <c r="P255" s="48"/>
      <c r="Q255" s="61"/>
      <c r="R255" s="10"/>
    </row>
    <row r="256" spans="2:18" ht="5.0999999999999996" customHeight="1" x14ac:dyDescent="0.2">
      <c r="B256" s="36"/>
      <c r="C256" s="37"/>
      <c r="D256" s="37"/>
      <c r="E256" s="37"/>
      <c r="F256" s="37"/>
      <c r="G256" s="37"/>
      <c r="H256" s="37"/>
      <c r="I256" s="37"/>
      <c r="J256" s="37"/>
      <c r="K256" s="37"/>
      <c r="L256" s="37"/>
      <c r="M256" s="37"/>
      <c r="N256" s="31"/>
      <c r="O256" s="4"/>
      <c r="P256" s="48"/>
      <c r="Q256" s="61"/>
      <c r="R256" s="10"/>
    </row>
    <row r="257" spans="2:18" ht="15" customHeight="1" x14ac:dyDescent="0.2">
      <c r="B257" s="65"/>
      <c r="C257" s="66"/>
      <c r="D257" s="66"/>
      <c r="E257" s="66"/>
      <c r="F257" s="66"/>
      <c r="G257" s="66"/>
      <c r="H257" s="66"/>
      <c r="I257" s="66"/>
      <c r="J257" s="67"/>
      <c r="K257" s="62">
        <v>0</v>
      </c>
      <c r="L257" s="62"/>
      <c r="M257" s="62">
        <v>0</v>
      </c>
      <c r="N257" s="62"/>
      <c r="O257" s="4"/>
      <c r="P257" s="59" t="str" cm="1">
        <f t="array" ref="P257">_xlfn.IFS(M257=0,"",M257&lt;&gt;0,ABS(M257/K257-100%))</f>
        <v/>
      </c>
      <c r="Q257" s="60" t="str" cm="1">
        <f t="array" ref="Q257">_xlfn.IFS(M257=0,"",M257/K257-100%&lt;0,"decrease",M257/K257-100%&gt;0,"increase")</f>
        <v/>
      </c>
      <c r="R257" s="10"/>
    </row>
    <row r="258" spans="2:18" ht="15" customHeight="1" x14ac:dyDescent="0.2">
      <c r="B258" s="65"/>
      <c r="C258" s="66"/>
      <c r="D258" s="66"/>
      <c r="E258" s="66"/>
      <c r="F258" s="66"/>
      <c r="G258" s="66"/>
      <c r="H258" s="66"/>
      <c r="I258" s="66"/>
      <c r="J258" s="67"/>
      <c r="K258" s="62">
        <v>0</v>
      </c>
      <c r="L258" s="62"/>
      <c r="M258" s="62">
        <v>0</v>
      </c>
      <c r="N258" s="62"/>
      <c r="O258" s="4"/>
      <c r="P258" s="59" t="str" cm="1">
        <f t="array" ref="P258">_xlfn.IFS(M258=0,"",M258&lt;&gt;0,ABS(M258/K258-100%))</f>
        <v/>
      </c>
      <c r="Q258" s="60" t="str" cm="1">
        <f t="array" ref="Q258">_xlfn.IFS(M258=0,"",M258/K258-100%&lt;0,"decrease",M258/K258-100%&gt;0,"increase")</f>
        <v/>
      </c>
      <c r="R258" s="10"/>
    </row>
    <row r="259" spans="2:18" ht="15" customHeight="1" x14ac:dyDescent="0.2">
      <c r="B259" s="65"/>
      <c r="C259" s="66"/>
      <c r="D259" s="66"/>
      <c r="E259" s="66"/>
      <c r="F259" s="66"/>
      <c r="G259" s="66"/>
      <c r="H259" s="66"/>
      <c r="I259" s="66"/>
      <c r="J259" s="67"/>
      <c r="K259" s="62">
        <v>0</v>
      </c>
      <c r="L259" s="62"/>
      <c r="M259" s="62">
        <v>0</v>
      </c>
      <c r="N259" s="62"/>
      <c r="O259" s="4"/>
      <c r="P259" s="59" t="str" cm="1">
        <f t="array" ref="P259">_xlfn.IFS(M259=0,"",M259&lt;&gt;0,ABS(M259/K259-100%))</f>
        <v/>
      </c>
      <c r="Q259" s="60" t="str" cm="1">
        <f t="array" ref="Q259">_xlfn.IFS(M259=0,"",M259/K259-100%&lt;0,"decrease",M259/K259-100%&gt;0,"increase")</f>
        <v/>
      </c>
      <c r="R259" s="10"/>
    </row>
    <row r="260" spans="2:18" ht="15" customHeight="1" x14ac:dyDescent="0.2">
      <c r="B260" s="65"/>
      <c r="C260" s="66"/>
      <c r="D260" s="66"/>
      <c r="E260" s="66"/>
      <c r="F260" s="66"/>
      <c r="G260" s="66"/>
      <c r="H260" s="66"/>
      <c r="I260" s="66"/>
      <c r="J260" s="67"/>
      <c r="K260" s="62">
        <v>0</v>
      </c>
      <c r="L260" s="62"/>
      <c r="M260" s="62">
        <v>0</v>
      </c>
      <c r="N260" s="62"/>
      <c r="O260" s="4"/>
      <c r="P260" s="59" t="str" cm="1">
        <f t="array" ref="P260">_xlfn.IFS(M260=0,"",M260&lt;&gt;0,ABS(M260/K260-100%))</f>
        <v/>
      </c>
      <c r="Q260" s="60" t="str" cm="1">
        <f t="array" ref="Q260">_xlfn.IFS(M260=0,"",M260/K260-100%&lt;0,"decrease",M260/K260-100%&gt;0,"increase")</f>
        <v/>
      </c>
      <c r="R260" s="10"/>
    </row>
    <row r="261" spans="2:18" ht="15" customHeight="1" x14ac:dyDescent="0.2">
      <c r="B261" s="65"/>
      <c r="C261" s="66"/>
      <c r="D261" s="66"/>
      <c r="E261" s="66"/>
      <c r="F261" s="66"/>
      <c r="G261" s="66"/>
      <c r="H261" s="66"/>
      <c r="I261" s="66"/>
      <c r="J261" s="67"/>
      <c r="K261" s="62">
        <v>0</v>
      </c>
      <c r="L261" s="62"/>
      <c r="M261" s="62">
        <v>0</v>
      </c>
      <c r="N261" s="62"/>
      <c r="O261" s="4"/>
      <c r="P261" s="59" t="str" cm="1">
        <f t="array" ref="P261">_xlfn.IFS(M261=0,"",M261&lt;&gt;0,ABS(M261/K261-100%))</f>
        <v/>
      </c>
      <c r="Q261" s="60" t="str" cm="1">
        <f t="array" ref="Q261">_xlfn.IFS(M261=0,"",M261/K261-100%&lt;0,"decrease",M261/K261-100%&gt;0,"increase")</f>
        <v/>
      </c>
      <c r="R261" s="10"/>
    </row>
    <row r="262" spans="2:18" ht="15" customHeight="1" x14ac:dyDescent="0.2">
      <c r="B262" s="65"/>
      <c r="C262" s="66"/>
      <c r="D262" s="66"/>
      <c r="E262" s="66"/>
      <c r="F262" s="66"/>
      <c r="G262" s="66"/>
      <c r="H262" s="66"/>
      <c r="I262" s="66"/>
      <c r="J262" s="67"/>
      <c r="K262" s="62">
        <v>0</v>
      </c>
      <c r="L262" s="62"/>
      <c r="M262" s="62">
        <v>0</v>
      </c>
      <c r="N262" s="62"/>
      <c r="O262" s="4"/>
      <c r="P262" s="59" t="str" cm="1">
        <f t="array" ref="P262">_xlfn.IFS(M262=0,"",M262&lt;&gt;0,ABS(M262/K262-100%))</f>
        <v/>
      </c>
      <c r="Q262" s="60" t="str" cm="1">
        <f t="array" ref="Q262">_xlfn.IFS(M262=0,"",M262/K262-100%&lt;0,"decrease",M262/K262-100%&gt;0,"increase")</f>
        <v/>
      </c>
      <c r="R262" s="10"/>
    </row>
    <row r="263" spans="2:18" ht="15" customHeight="1" x14ac:dyDescent="0.2">
      <c r="B263" s="65"/>
      <c r="C263" s="66"/>
      <c r="D263" s="66"/>
      <c r="E263" s="66"/>
      <c r="F263" s="66"/>
      <c r="G263" s="66"/>
      <c r="H263" s="66"/>
      <c r="I263" s="66"/>
      <c r="J263" s="67"/>
      <c r="K263" s="62">
        <v>0</v>
      </c>
      <c r="L263" s="62"/>
      <c r="M263" s="62">
        <v>0</v>
      </c>
      <c r="N263" s="62"/>
      <c r="O263" s="4"/>
      <c r="P263" s="59" t="str" cm="1">
        <f t="array" ref="P263">_xlfn.IFS(M263=0,"",M263&lt;&gt;0,ABS(M263/K263-100%))</f>
        <v/>
      </c>
      <c r="Q263" s="60" t="str" cm="1">
        <f t="array" ref="Q263">_xlfn.IFS(M263=0,"",M263/K263-100%&lt;0,"decrease",M263/K263-100%&gt;0,"increase")</f>
        <v/>
      </c>
      <c r="R263" s="10"/>
    </row>
    <row r="264" spans="2:18" ht="15" customHeight="1" x14ac:dyDescent="0.2">
      <c r="B264" s="65"/>
      <c r="C264" s="66"/>
      <c r="D264" s="66"/>
      <c r="E264" s="66"/>
      <c r="F264" s="66"/>
      <c r="G264" s="66"/>
      <c r="H264" s="66"/>
      <c r="I264" s="66"/>
      <c r="J264" s="67"/>
      <c r="K264" s="62">
        <v>0</v>
      </c>
      <c r="L264" s="62"/>
      <c r="M264" s="62">
        <v>0</v>
      </c>
      <c r="N264" s="62"/>
      <c r="O264" s="4"/>
      <c r="P264" s="59" t="str" cm="1">
        <f t="array" ref="P264">_xlfn.IFS(M264=0,"",M264&lt;&gt;0,ABS(M264/K264-100%))</f>
        <v/>
      </c>
      <c r="Q264" s="60" t="str" cm="1">
        <f t="array" ref="Q264">_xlfn.IFS(M264=0,"",M264/K264-100%&lt;0,"decrease",M264/K264-100%&gt;0,"increase")</f>
        <v/>
      </c>
      <c r="R264" s="10"/>
    </row>
    <row r="265" spans="2:18" ht="15" customHeight="1" x14ac:dyDescent="0.2">
      <c r="B265" s="93" t="s">
        <v>44</v>
      </c>
      <c r="C265" s="94"/>
      <c r="D265" s="94"/>
      <c r="E265" s="94"/>
      <c r="F265" s="94"/>
      <c r="G265" s="94"/>
      <c r="H265" s="94"/>
      <c r="I265" s="94"/>
      <c r="J265" s="94"/>
      <c r="K265" s="78">
        <f>SUM(K257:L264)</f>
        <v>0</v>
      </c>
      <c r="L265" s="78"/>
      <c r="M265" s="79">
        <f>SUM(M257:N264)</f>
        <v>0</v>
      </c>
      <c r="N265" s="80"/>
      <c r="O265" s="4"/>
      <c r="P265" s="59" t="str" cm="1">
        <f t="array" ref="P265">_xlfn.IFS(M265=0,"",M265&lt;&gt;0,ABS(M265/K265-100%))</f>
        <v/>
      </c>
      <c r="Q265" s="60" t="str" cm="1">
        <f t="array" ref="Q265">_xlfn.IFS(M265=0,"",M265/K265-100%&lt;0,"decrease",M265/K265-100%&gt;0,"increase")</f>
        <v/>
      </c>
      <c r="R265" s="10"/>
    </row>
    <row r="266" spans="2:18" ht="5.0999999999999996" customHeight="1" x14ac:dyDescent="0.2">
      <c r="B266" s="1"/>
      <c r="C266" s="1"/>
      <c r="D266" s="1"/>
      <c r="E266" s="5"/>
      <c r="F266" s="19"/>
      <c r="G266" s="19"/>
      <c r="H266" s="4"/>
      <c r="I266" s="4"/>
      <c r="J266" s="4"/>
      <c r="K266" s="4"/>
      <c r="L266" s="4"/>
      <c r="M266" s="2"/>
      <c r="N266" s="2"/>
      <c r="O266" s="4"/>
      <c r="P266" s="48"/>
      <c r="Q266" s="61"/>
      <c r="R266" s="10"/>
    </row>
    <row r="267" spans="2:18" ht="20.100000000000001" customHeight="1" x14ac:dyDescent="0.2">
      <c r="B267" s="63" t="s">
        <v>12</v>
      </c>
      <c r="C267" s="64"/>
      <c r="D267" s="64"/>
      <c r="E267" s="64"/>
      <c r="F267" s="64"/>
      <c r="G267" s="64"/>
      <c r="H267" s="64"/>
      <c r="I267" s="64"/>
      <c r="J267" s="64"/>
      <c r="K267" s="64"/>
      <c r="L267" s="64"/>
      <c r="M267" s="64"/>
      <c r="N267" s="64"/>
      <c r="O267" s="4"/>
      <c r="P267" s="48"/>
      <c r="Q267" s="61"/>
      <c r="R267" s="10"/>
    </row>
    <row r="268" spans="2:18" ht="20.100000000000001" customHeight="1" x14ac:dyDescent="0.2">
      <c r="B268" s="64"/>
      <c r="C268" s="64"/>
      <c r="D268" s="64"/>
      <c r="E268" s="64"/>
      <c r="F268" s="64"/>
      <c r="G268" s="64"/>
      <c r="H268" s="64"/>
      <c r="I268" s="64"/>
      <c r="J268" s="64"/>
      <c r="K268" s="64"/>
      <c r="L268" s="64"/>
      <c r="M268" s="64"/>
      <c r="N268" s="64"/>
      <c r="O268" s="4"/>
      <c r="P268" s="48"/>
      <c r="Q268" s="61"/>
      <c r="R268" s="10"/>
    </row>
    <row r="269" spans="2:18" ht="15" customHeight="1" x14ac:dyDescent="0.2">
      <c r="B269" s="70" t="s">
        <v>45</v>
      </c>
      <c r="C269" s="70"/>
      <c r="D269" s="70"/>
      <c r="E269" s="70"/>
      <c r="F269" s="70"/>
      <c r="G269" s="70"/>
      <c r="H269" s="70"/>
      <c r="I269" s="70"/>
      <c r="J269" s="70"/>
      <c r="K269" s="100" t="s">
        <v>34</v>
      </c>
      <c r="L269" s="100"/>
      <c r="M269" s="100" t="s">
        <v>35</v>
      </c>
      <c r="N269" s="100"/>
      <c r="O269" s="4"/>
      <c r="P269" s="48"/>
      <c r="Q269" s="61"/>
      <c r="R269" s="10"/>
    </row>
    <row r="270" spans="2:18" ht="5.0999999999999996" customHeight="1" x14ac:dyDescent="0.2">
      <c r="B270" s="36"/>
      <c r="C270" s="37"/>
      <c r="D270" s="37"/>
      <c r="E270" s="37"/>
      <c r="F270" s="37"/>
      <c r="G270" s="37"/>
      <c r="H270" s="37"/>
      <c r="I270" s="37"/>
      <c r="J270" s="37"/>
      <c r="K270" s="37"/>
      <c r="L270" s="37"/>
      <c r="M270" s="37"/>
      <c r="N270" s="31"/>
      <c r="O270" s="4"/>
      <c r="P270" s="48"/>
      <c r="Q270" s="61"/>
      <c r="R270" s="10"/>
    </row>
    <row r="271" spans="2:18" ht="15" customHeight="1" x14ac:dyDescent="0.2">
      <c r="B271" s="65"/>
      <c r="C271" s="66"/>
      <c r="D271" s="66"/>
      <c r="E271" s="66"/>
      <c r="F271" s="66"/>
      <c r="G271" s="66"/>
      <c r="H271" s="66"/>
      <c r="I271" s="66"/>
      <c r="J271" s="67"/>
      <c r="K271" s="62">
        <v>0</v>
      </c>
      <c r="L271" s="62"/>
      <c r="M271" s="62">
        <v>0</v>
      </c>
      <c r="N271" s="62"/>
      <c r="O271" s="4"/>
      <c r="P271" s="59" t="str" cm="1">
        <f t="array" ref="P271">_xlfn.IFS(M271=0,"",M271&lt;&gt;0,ABS(M271/K271-100%))</f>
        <v/>
      </c>
      <c r="Q271" s="60" t="str" cm="1">
        <f t="array" ref="Q271">_xlfn.IFS(M271=0,"",M271/K271-100%&lt;0,"decrease",M271/K271-100%&gt;0,"increase")</f>
        <v/>
      </c>
      <c r="R271" s="10"/>
    </row>
    <row r="272" spans="2:18" ht="15" customHeight="1" x14ac:dyDescent="0.2">
      <c r="B272" s="65"/>
      <c r="C272" s="66"/>
      <c r="D272" s="66"/>
      <c r="E272" s="66"/>
      <c r="F272" s="66"/>
      <c r="G272" s="66"/>
      <c r="H272" s="66"/>
      <c r="I272" s="66"/>
      <c r="J272" s="67"/>
      <c r="K272" s="62">
        <v>0</v>
      </c>
      <c r="L272" s="62"/>
      <c r="M272" s="62">
        <v>0</v>
      </c>
      <c r="N272" s="62"/>
      <c r="O272" s="4"/>
      <c r="P272" s="59" t="str" cm="1">
        <f t="array" ref="P272">_xlfn.IFS(M272=0,"",M272&lt;&gt;0,ABS(M272/K272-100%))</f>
        <v/>
      </c>
      <c r="Q272" s="60" t="str" cm="1">
        <f t="array" ref="Q272">_xlfn.IFS(M272=0,"",M272/K272-100%&lt;0,"decrease",M272/K272-100%&gt;0,"increase")</f>
        <v/>
      </c>
      <c r="R272" s="10"/>
    </row>
    <row r="273" spans="2:18" ht="15" customHeight="1" x14ac:dyDescent="0.2">
      <c r="B273" s="65"/>
      <c r="C273" s="66"/>
      <c r="D273" s="66"/>
      <c r="E273" s="66"/>
      <c r="F273" s="66"/>
      <c r="G273" s="66"/>
      <c r="H273" s="66"/>
      <c r="I273" s="66"/>
      <c r="J273" s="67"/>
      <c r="K273" s="62">
        <v>0</v>
      </c>
      <c r="L273" s="62"/>
      <c r="M273" s="62">
        <v>0</v>
      </c>
      <c r="N273" s="62"/>
      <c r="O273" s="4"/>
      <c r="P273" s="59" t="str" cm="1">
        <f t="array" ref="P273">_xlfn.IFS(M273=0,"",M273&lt;&gt;0,ABS(M273/K273-100%))</f>
        <v/>
      </c>
      <c r="Q273" s="60" t="str" cm="1">
        <f t="array" ref="Q273">_xlfn.IFS(M273=0,"",M273/K273-100%&lt;0,"decrease",M273/K273-100%&gt;0,"increase")</f>
        <v/>
      </c>
      <c r="R273" s="10"/>
    </row>
    <row r="274" spans="2:18" ht="15" customHeight="1" x14ac:dyDescent="0.2">
      <c r="B274" s="65"/>
      <c r="C274" s="66"/>
      <c r="D274" s="66"/>
      <c r="E274" s="66"/>
      <c r="F274" s="66"/>
      <c r="G274" s="66"/>
      <c r="H274" s="66"/>
      <c r="I274" s="66"/>
      <c r="J274" s="67"/>
      <c r="K274" s="62">
        <v>0</v>
      </c>
      <c r="L274" s="62"/>
      <c r="M274" s="62">
        <v>0</v>
      </c>
      <c r="N274" s="62"/>
      <c r="O274" s="4"/>
      <c r="P274" s="59" t="str" cm="1">
        <f t="array" ref="P274">_xlfn.IFS(M274=0,"",M274&lt;&gt;0,ABS(M274/K274-100%))</f>
        <v/>
      </c>
      <c r="Q274" s="60" t="str" cm="1">
        <f t="array" ref="Q274">_xlfn.IFS(M274=0,"",M274/K274-100%&lt;0,"decrease",M274/K274-100%&gt;0,"increase")</f>
        <v/>
      </c>
      <c r="R274" s="10"/>
    </row>
    <row r="275" spans="2:18" ht="15" customHeight="1" x14ac:dyDescent="0.2">
      <c r="B275" s="65"/>
      <c r="C275" s="66"/>
      <c r="D275" s="66"/>
      <c r="E275" s="66"/>
      <c r="F275" s="66"/>
      <c r="G275" s="66"/>
      <c r="H275" s="66"/>
      <c r="I275" s="66"/>
      <c r="J275" s="67"/>
      <c r="K275" s="62">
        <v>0</v>
      </c>
      <c r="L275" s="62"/>
      <c r="M275" s="62">
        <v>0</v>
      </c>
      <c r="N275" s="62"/>
      <c r="O275" s="4"/>
      <c r="P275" s="59" t="str" cm="1">
        <f t="array" ref="P275">_xlfn.IFS(M275=0,"",M275&lt;&gt;0,ABS(M275/K275-100%))</f>
        <v/>
      </c>
      <c r="Q275" s="60" t="str" cm="1">
        <f t="array" ref="Q275">_xlfn.IFS(M275=0,"",M275/K275-100%&lt;0,"decrease",M275/K275-100%&gt;0,"increase")</f>
        <v/>
      </c>
      <c r="R275" s="10"/>
    </row>
    <row r="276" spans="2:18" ht="15" customHeight="1" x14ac:dyDescent="0.2">
      <c r="B276" s="65"/>
      <c r="C276" s="66"/>
      <c r="D276" s="66"/>
      <c r="E276" s="66"/>
      <c r="F276" s="66"/>
      <c r="G276" s="66"/>
      <c r="H276" s="66"/>
      <c r="I276" s="66"/>
      <c r="J276" s="67"/>
      <c r="K276" s="62">
        <v>0</v>
      </c>
      <c r="L276" s="62"/>
      <c r="M276" s="62">
        <v>0</v>
      </c>
      <c r="N276" s="62"/>
      <c r="O276" s="4"/>
      <c r="P276" s="59" t="str" cm="1">
        <f t="array" ref="P276">_xlfn.IFS(M276=0,"",M276&lt;&gt;0,ABS(M276/K276-100%))</f>
        <v/>
      </c>
      <c r="Q276" s="60" t="str" cm="1">
        <f t="array" ref="Q276">_xlfn.IFS(M276=0,"",M276/K276-100%&lt;0,"decrease",M276/K276-100%&gt;0,"increase")</f>
        <v/>
      </c>
      <c r="R276" s="10"/>
    </row>
    <row r="277" spans="2:18" ht="15" customHeight="1" x14ac:dyDescent="0.2">
      <c r="B277" s="65"/>
      <c r="C277" s="66"/>
      <c r="D277" s="66"/>
      <c r="E277" s="66"/>
      <c r="F277" s="66"/>
      <c r="G277" s="66"/>
      <c r="H277" s="66"/>
      <c r="I277" s="66"/>
      <c r="J277" s="67"/>
      <c r="K277" s="62">
        <v>0</v>
      </c>
      <c r="L277" s="62"/>
      <c r="M277" s="62">
        <v>0</v>
      </c>
      <c r="N277" s="62"/>
      <c r="O277" s="4"/>
      <c r="P277" s="59" t="str" cm="1">
        <f t="array" ref="P277">_xlfn.IFS(M277=0,"",M277&lt;&gt;0,ABS(M277/K277-100%))</f>
        <v/>
      </c>
      <c r="Q277" s="60" t="str" cm="1">
        <f t="array" ref="Q277">_xlfn.IFS(M277=0,"",M277/K277-100%&lt;0,"decrease",M277/K277-100%&gt;0,"increase")</f>
        <v/>
      </c>
      <c r="R277" s="10"/>
    </row>
    <row r="278" spans="2:18" ht="15" customHeight="1" x14ac:dyDescent="0.2">
      <c r="B278" s="65"/>
      <c r="C278" s="66"/>
      <c r="D278" s="66"/>
      <c r="E278" s="66"/>
      <c r="F278" s="66"/>
      <c r="G278" s="66"/>
      <c r="H278" s="66"/>
      <c r="I278" s="66"/>
      <c r="J278" s="67"/>
      <c r="K278" s="62">
        <v>0</v>
      </c>
      <c r="L278" s="62"/>
      <c r="M278" s="62">
        <v>0</v>
      </c>
      <c r="N278" s="62"/>
      <c r="O278" s="4"/>
      <c r="P278" s="59" t="str" cm="1">
        <f t="array" ref="P278">_xlfn.IFS(M278=0,"",M278&lt;&gt;0,ABS(M278/K278-100%))</f>
        <v/>
      </c>
      <c r="Q278" s="60" t="str" cm="1">
        <f t="array" ref="Q278">_xlfn.IFS(M278=0,"",M278/K278-100%&lt;0,"decrease",M278/K278-100%&gt;0,"increase")</f>
        <v/>
      </c>
      <c r="R278" s="10"/>
    </row>
    <row r="279" spans="2:18" ht="15" customHeight="1" x14ac:dyDescent="0.2">
      <c r="B279" s="93" t="s">
        <v>5</v>
      </c>
      <c r="C279" s="94"/>
      <c r="D279" s="94"/>
      <c r="E279" s="94"/>
      <c r="F279" s="94"/>
      <c r="G279" s="94"/>
      <c r="H279" s="94"/>
      <c r="I279" s="94"/>
      <c r="J279" s="94"/>
      <c r="K279" s="78">
        <f>SUM(K271:L278)</f>
        <v>0</v>
      </c>
      <c r="L279" s="78"/>
      <c r="M279" s="79">
        <f>SUM(M271:N278)</f>
        <v>0</v>
      </c>
      <c r="N279" s="80"/>
      <c r="O279" s="4"/>
      <c r="P279" s="59" t="str" cm="1">
        <f t="array" ref="P279">_xlfn.IFS(M279=0,"",M279&lt;&gt;0,ABS(M279/K279-100%))</f>
        <v/>
      </c>
      <c r="Q279" s="60" t="str" cm="1">
        <f t="array" ref="Q279">_xlfn.IFS(M279=0,"",M279/K279-100%&lt;0,"decrease",M279/K279-100%&gt;0,"increase")</f>
        <v/>
      </c>
      <c r="R279" s="10"/>
    </row>
    <row r="280" spans="2:18" ht="15" customHeight="1" x14ac:dyDescent="0.2">
      <c r="B280" s="26"/>
      <c r="C280" s="26"/>
      <c r="D280" s="26"/>
      <c r="E280" s="26"/>
      <c r="F280" s="26"/>
      <c r="G280" s="26"/>
      <c r="H280" s="26"/>
      <c r="I280" s="26"/>
      <c r="J280" s="26"/>
      <c r="K280" s="26"/>
      <c r="L280" s="26"/>
      <c r="M280" s="27"/>
      <c r="N280" s="27"/>
      <c r="O280" s="4"/>
      <c r="P280" s="47"/>
    </row>
    <row r="281" spans="2:18" ht="15" customHeight="1" x14ac:dyDescent="0.2">
      <c r="B281" s="5"/>
      <c r="C281" s="5"/>
      <c r="D281" s="5"/>
      <c r="E281" s="5"/>
      <c r="F281" s="5"/>
      <c r="G281" s="5"/>
      <c r="H281" s="5"/>
      <c r="I281" s="5"/>
      <c r="J281" s="5"/>
      <c r="K281" s="5"/>
      <c r="L281" s="5"/>
      <c r="M281" s="3"/>
      <c r="N281" s="3"/>
      <c r="O281" s="4"/>
      <c r="P281" s="47"/>
    </row>
    <row r="282" spans="2:18" ht="15" customHeight="1" x14ac:dyDescent="0.2">
      <c r="B282" s="75"/>
      <c r="C282" s="75"/>
      <c r="D282" s="75"/>
      <c r="E282" s="75"/>
      <c r="F282" s="75"/>
      <c r="G282" s="75"/>
      <c r="H282" s="75"/>
      <c r="I282" s="75"/>
      <c r="J282" s="75"/>
      <c r="K282" s="75"/>
      <c r="L282" s="75"/>
      <c r="M282" s="75"/>
      <c r="N282" s="75"/>
      <c r="O282" s="4"/>
      <c r="P282" s="47"/>
    </row>
    <row r="283" spans="2:18" ht="15" customHeight="1" x14ac:dyDescent="0.2">
      <c r="B283" s="5"/>
      <c r="C283" s="5"/>
      <c r="D283" s="5"/>
      <c r="E283" s="5"/>
      <c r="F283" s="5"/>
      <c r="G283" s="5"/>
      <c r="H283" s="5"/>
      <c r="I283" s="5"/>
      <c r="J283" s="5"/>
      <c r="K283" s="5"/>
      <c r="L283" s="5"/>
      <c r="M283" s="3"/>
      <c r="N283" s="3"/>
      <c r="O283" s="4"/>
      <c r="P283" s="47"/>
    </row>
    <row r="284" spans="2:18" ht="15" customHeight="1" x14ac:dyDescent="0.2">
      <c r="B284" s="5"/>
      <c r="C284" s="5"/>
      <c r="D284" s="5"/>
      <c r="E284" s="5"/>
      <c r="F284" s="5"/>
      <c r="G284" s="5"/>
      <c r="H284" s="5"/>
      <c r="I284" s="5"/>
      <c r="J284" s="5"/>
      <c r="K284" s="5"/>
      <c r="L284" s="5"/>
      <c r="M284" s="3"/>
      <c r="N284" s="3"/>
      <c r="O284" s="4"/>
      <c r="P284" s="47"/>
    </row>
    <row r="285" spans="2:18" ht="15" customHeight="1" x14ac:dyDescent="0.2">
      <c r="B285" s="5"/>
      <c r="C285" s="5"/>
      <c r="D285" s="5"/>
      <c r="E285" s="5"/>
      <c r="F285" s="5"/>
      <c r="G285" s="5"/>
      <c r="H285" s="5"/>
      <c r="I285" s="5"/>
      <c r="J285" s="5"/>
      <c r="K285" s="5"/>
      <c r="L285" s="5"/>
      <c r="M285" s="3"/>
      <c r="N285" s="3"/>
      <c r="O285" s="4"/>
      <c r="P285" s="47"/>
    </row>
  </sheetData>
  <sheetProtection algorithmName="SHA-512" hashValue="Vk0oBUr6zeh09/A/zkwJJyFgYS0U5UEPNu7xjTAQSxeDMuabpdsfJ1Hg7ymTnBRe4bOv7J1quoplnUd9Yv7w6g==" saltValue="ytVIxkLvVQpcHWBaHlxdxw==" spinCount="100000" sheet="1" selectLockedCells="1"/>
  <mergeCells count="572">
    <mergeCell ref="B251:J251"/>
    <mergeCell ref="K251:L251"/>
    <mergeCell ref="M251:N251"/>
    <mergeCell ref="B248:J248"/>
    <mergeCell ref="K248:L248"/>
    <mergeCell ref="M248:N248"/>
    <mergeCell ref="B249:J249"/>
    <mergeCell ref="K249:L249"/>
    <mergeCell ref="M249:N249"/>
    <mergeCell ref="B250:J250"/>
    <mergeCell ref="K250:L250"/>
    <mergeCell ref="M250:N250"/>
    <mergeCell ref="B279:J279"/>
    <mergeCell ref="K279:L279"/>
    <mergeCell ref="B239:N240"/>
    <mergeCell ref="B241:J241"/>
    <mergeCell ref="K241:L241"/>
    <mergeCell ref="M241:N241"/>
    <mergeCell ref="B243:J243"/>
    <mergeCell ref="K243:L243"/>
    <mergeCell ref="M243:N243"/>
    <mergeCell ref="B244:J244"/>
    <mergeCell ref="K244:L244"/>
    <mergeCell ref="M244:N244"/>
    <mergeCell ref="B245:J245"/>
    <mergeCell ref="K245:L245"/>
    <mergeCell ref="M245:N245"/>
    <mergeCell ref="B246:J246"/>
    <mergeCell ref="K246:L246"/>
    <mergeCell ref="M246:N246"/>
    <mergeCell ref="B247:J247"/>
    <mergeCell ref="K247:L247"/>
    <mergeCell ref="M247:N247"/>
    <mergeCell ref="B276:J276"/>
    <mergeCell ref="K276:L276"/>
    <mergeCell ref="B277:J277"/>
    <mergeCell ref="K277:L277"/>
    <mergeCell ref="B278:J278"/>
    <mergeCell ref="K278:L278"/>
    <mergeCell ref="B255:J255"/>
    <mergeCell ref="K255:L255"/>
    <mergeCell ref="M255:N255"/>
    <mergeCell ref="B269:J269"/>
    <mergeCell ref="K269:L269"/>
    <mergeCell ref="M269:N269"/>
    <mergeCell ref="B265:J265"/>
    <mergeCell ref="K265:L265"/>
    <mergeCell ref="M272:N272"/>
    <mergeCell ref="M273:N273"/>
    <mergeCell ref="M274:N274"/>
    <mergeCell ref="M275:N275"/>
    <mergeCell ref="M276:N276"/>
    <mergeCell ref="M277:N277"/>
    <mergeCell ref="B267:N268"/>
    <mergeCell ref="B260:J260"/>
    <mergeCell ref="K260:L260"/>
    <mergeCell ref="B261:J261"/>
    <mergeCell ref="K261:L261"/>
    <mergeCell ref="B262:J262"/>
    <mergeCell ref="K262:L262"/>
    <mergeCell ref="K237:L237"/>
    <mergeCell ref="B237:J237"/>
    <mergeCell ref="B234:J234"/>
    <mergeCell ref="B235:J235"/>
    <mergeCell ref="B236:J236"/>
    <mergeCell ref="M232:N232"/>
    <mergeCell ref="K234:L234"/>
    <mergeCell ref="K235:L235"/>
    <mergeCell ref="K236:L236"/>
    <mergeCell ref="B232:J232"/>
    <mergeCell ref="K232:L232"/>
    <mergeCell ref="M237:N237"/>
    <mergeCell ref="M236:N236"/>
    <mergeCell ref="K221:L221"/>
    <mergeCell ref="B222:J222"/>
    <mergeCell ref="K222:L222"/>
    <mergeCell ref="B223:J223"/>
    <mergeCell ref="K223:L223"/>
    <mergeCell ref="B224:J224"/>
    <mergeCell ref="B174:J174"/>
    <mergeCell ref="K174:L174"/>
    <mergeCell ref="K224:L224"/>
    <mergeCell ref="B216:J216"/>
    <mergeCell ref="K216:L216"/>
    <mergeCell ref="B217:J217"/>
    <mergeCell ref="K217:L217"/>
    <mergeCell ref="B218:J218"/>
    <mergeCell ref="K218:L218"/>
    <mergeCell ref="B219:J219"/>
    <mergeCell ref="K219:L219"/>
    <mergeCell ref="B220:J220"/>
    <mergeCell ref="K220:L220"/>
    <mergeCell ref="K204:L204"/>
    <mergeCell ref="B205:J205"/>
    <mergeCell ref="K205:L205"/>
    <mergeCell ref="K195:L195"/>
    <mergeCell ref="B193:J193"/>
    <mergeCell ref="K168:L168"/>
    <mergeCell ref="B169:J169"/>
    <mergeCell ref="K169:L169"/>
    <mergeCell ref="B170:J170"/>
    <mergeCell ref="B156:J156"/>
    <mergeCell ref="K156:L156"/>
    <mergeCell ref="B147:J147"/>
    <mergeCell ref="K147:L147"/>
    <mergeCell ref="B148:J148"/>
    <mergeCell ref="K148:L148"/>
    <mergeCell ref="B149:J149"/>
    <mergeCell ref="K149:L149"/>
    <mergeCell ref="B150:J150"/>
    <mergeCell ref="K150:L150"/>
    <mergeCell ref="B151:J151"/>
    <mergeCell ref="K151:L151"/>
    <mergeCell ref="B152:J152"/>
    <mergeCell ref="K152:L152"/>
    <mergeCell ref="B153:J153"/>
    <mergeCell ref="K153:L153"/>
    <mergeCell ref="B154:J154"/>
    <mergeCell ref="K154:L154"/>
    <mergeCell ref="B155:J155"/>
    <mergeCell ref="K155:L155"/>
    <mergeCell ref="K193:L193"/>
    <mergeCell ref="B143:J143"/>
    <mergeCell ref="K143:L143"/>
    <mergeCell ref="B140:J140"/>
    <mergeCell ref="K140:L140"/>
    <mergeCell ref="B144:J144"/>
    <mergeCell ref="K144:L144"/>
    <mergeCell ref="B145:J145"/>
    <mergeCell ref="K145:L145"/>
    <mergeCell ref="B146:J146"/>
    <mergeCell ref="K146:L146"/>
    <mergeCell ref="K171:L171"/>
    <mergeCell ref="K163:L163"/>
    <mergeCell ref="B164:J164"/>
    <mergeCell ref="K164:L164"/>
    <mergeCell ref="B165:J165"/>
    <mergeCell ref="K165:L165"/>
    <mergeCell ref="B166:J166"/>
    <mergeCell ref="K166:L166"/>
    <mergeCell ref="B167:J167"/>
    <mergeCell ref="K167:L167"/>
    <mergeCell ref="K160:L160"/>
    <mergeCell ref="B161:J161"/>
    <mergeCell ref="K161:L161"/>
    <mergeCell ref="C4:N4"/>
    <mergeCell ref="K84:L84"/>
    <mergeCell ref="K85:L85"/>
    <mergeCell ref="K86:L86"/>
    <mergeCell ref="K87:L87"/>
    <mergeCell ref="K82:L82"/>
    <mergeCell ref="B82:J82"/>
    <mergeCell ref="B84:J84"/>
    <mergeCell ref="B85:J85"/>
    <mergeCell ref="B86:J86"/>
    <mergeCell ref="B87:J87"/>
    <mergeCell ref="M7:N7"/>
    <mergeCell ref="K7:L7"/>
    <mergeCell ref="B12:J12"/>
    <mergeCell ref="B10:J10"/>
    <mergeCell ref="B8:J8"/>
    <mergeCell ref="B42:J42"/>
    <mergeCell ref="B40:J40"/>
    <mergeCell ref="B38:J38"/>
    <mergeCell ref="B32:J32"/>
    <mergeCell ref="B30:J30"/>
    <mergeCell ref="B26:J26"/>
    <mergeCell ref="B24:J24"/>
    <mergeCell ref="B20:J20"/>
    <mergeCell ref="B18:J18"/>
    <mergeCell ref="B16:J16"/>
    <mergeCell ref="B28:J28"/>
    <mergeCell ref="K8:L8"/>
    <mergeCell ref="K10:L10"/>
    <mergeCell ref="K12:L12"/>
    <mergeCell ref="K16:L16"/>
    <mergeCell ref="K18:L18"/>
    <mergeCell ref="K20:L20"/>
    <mergeCell ref="K24:L24"/>
    <mergeCell ref="K26:L26"/>
    <mergeCell ref="B36:J36"/>
    <mergeCell ref="K36:L36"/>
    <mergeCell ref="K135:L135"/>
    <mergeCell ref="B136:J136"/>
    <mergeCell ref="K136:L136"/>
    <mergeCell ref="B141:J141"/>
    <mergeCell ref="K141:L141"/>
    <mergeCell ref="B142:J142"/>
    <mergeCell ref="K142:L142"/>
    <mergeCell ref="B122:J122"/>
    <mergeCell ref="B123:J123"/>
    <mergeCell ref="B124:J124"/>
    <mergeCell ref="B134:J134"/>
    <mergeCell ref="K134:L134"/>
    <mergeCell ref="K100:L100"/>
    <mergeCell ref="K101:L101"/>
    <mergeCell ref="K104:L104"/>
    <mergeCell ref="B210:J210"/>
    <mergeCell ref="K210:L210"/>
    <mergeCell ref="K206:L206"/>
    <mergeCell ref="B207:J207"/>
    <mergeCell ref="K207:L207"/>
    <mergeCell ref="B208:J208"/>
    <mergeCell ref="K208:L208"/>
    <mergeCell ref="B197:J197"/>
    <mergeCell ref="K197:L197"/>
    <mergeCell ref="B198:J198"/>
    <mergeCell ref="K198:L198"/>
    <mergeCell ref="B199:J199"/>
    <mergeCell ref="K199:L199"/>
    <mergeCell ref="B200:J200"/>
    <mergeCell ref="K200:L200"/>
    <mergeCell ref="B201:J201"/>
    <mergeCell ref="B172:J172"/>
    <mergeCell ref="K172:L172"/>
    <mergeCell ref="B173:J173"/>
    <mergeCell ref="K173:L173"/>
    <mergeCell ref="B163:J163"/>
    <mergeCell ref="K162:L162"/>
    <mergeCell ref="K105:L105"/>
    <mergeCell ref="K106:L106"/>
    <mergeCell ref="K107:L107"/>
    <mergeCell ref="K108:L108"/>
    <mergeCell ref="K109:L109"/>
    <mergeCell ref="K110:L110"/>
    <mergeCell ref="K111:L111"/>
    <mergeCell ref="B157:J157"/>
    <mergeCell ref="K157:L157"/>
    <mergeCell ref="B113:J113"/>
    <mergeCell ref="B114:J114"/>
    <mergeCell ref="B115:J115"/>
    <mergeCell ref="B116:J116"/>
    <mergeCell ref="B117:J117"/>
    <mergeCell ref="B118:J118"/>
    <mergeCell ref="B119:J119"/>
    <mergeCell ref="B120:J120"/>
    <mergeCell ref="B121:J121"/>
    <mergeCell ref="B182:J182"/>
    <mergeCell ref="B95:J95"/>
    <mergeCell ref="B96:J96"/>
    <mergeCell ref="B97:J97"/>
    <mergeCell ref="B98:J98"/>
    <mergeCell ref="B99:J99"/>
    <mergeCell ref="B100:J100"/>
    <mergeCell ref="B101:J101"/>
    <mergeCell ref="B102:J102"/>
    <mergeCell ref="B103:J103"/>
    <mergeCell ref="B104:J104"/>
    <mergeCell ref="B105:J105"/>
    <mergeCell ref="B106:J106"/>
    <mergeCell ref="B107:J107"/>
    <mergeCell ref="B108:J108"/>
    <mergeCell ref="B109:J109"/>
    <mergeCell ref="B112:J112"/>
    <mergeCell ref="B111:J111"/>
    <mergeCell ref="B162:J162"/>
    <mergeCell ref="B135:J135"/>
    <mergeCell ref="B158:J158"/>
    <mergeCell ref="B159:J159"/>
    <mergeCell ref="B160:J160"/>
    <mergeCell ref="B168:J168"/>
    <mergeCell ref="M171:N171"/>
    <mergeCell ref="M172:N172"/>
    <mergeCell ref="M173:N173"/>
    <mergeCell ref="M167:N167"/>
    <mergeCell ref="M168:N168"/>
    <mergeCell ref="M174:N174"/>
    <mergeCell ref="M184:N184"/>
    <mergeCell ref="M163:N163"/>
    <mergeCell ref="M161:N161"/>
    <mergeCell ref="M162:N162"/>
    <mergeCell ref="M164:N164"/>
    <mergeCell ref="M165:N165"/>
    <mergeCell ref="M166:N166"/>
    <mergeCell ref="M159:N159"/>
    <mergeCell ref="M153:N153"/>
    <mergeCell ref="M154:N154"/>
    <mergeCell ref="M155:N155"/>
    <mergeCell ref="M157:N157"/>
    <mergeCell ref="M54:N54"/>
    <mergeCell ref="K112:L112"/>
    <mergeCell ref="K103:L103"/>
    <mergeCell ref="K158:L158"/>
    <mergeCell ref="K159:L159"/>
    <mergeCell ref="M89:N89"/>
    <mergeCell ref="M88:N88"/>
    <mergeCell ref="M112:N112"/>
    <mergeCell ref="M121:N121"/>
    <mergeCell ref="M101:N101"/>
    <mergeCell ref="M102:N102"/>
    <mergeCell ref="M97:N97"/>
    <mergeCell ref="M96:N96"/>
    <mergeCell ref="M95:N95"/>
    <mergeCell ref="M98:N98"/>
    <mergeCell ref="M99:N99"/>
    <mergeCell ref="M100:N100"/>
    <mergeCell ref="M109:N109"/>
    <mergeCell ref="M110:N110"/>
    <mergeCell ref="M185:N185"/>
    <mergeCell ref="M87:N87"/>
    <mergeCell ref="M86:N86"/>
    <mergeCell ref="M85:N85"/>
    <mergeCell ref="M84:N84"/>
    <mergeCell ref="K102:L102"/>
    <mergeCell ref="M149:N149"/>
    <mergeCell ref="M150:N150"/>
    <mergeCell ref="M151:N151"/>
    <mergeCell ref="M158:N158"/>
    <mergeCell ref="K88:L88"/>
    <mergeCell ref="K89:L89"/>
    <mergeCell ref="K90:L90"/>
    <mergeCell ref="K91:L91"/>
    <mergeCell ref="K92:L92"/>
    <mergeCell ref="K93:L93"/>
    <mergeCell ref="K94:L94"/>
    <mergeCell ref="K95:L95"/>
    <mergeCell ref="K96:L96"/>
    <mergeCell ref="K97:L97"/>
    <mergeCell ref="K98:L98"/>
    <mergeCell ref="K99:L99"/>
    <mergeCell ref="M120:N120"/>
    <mergeCell ref="M119:N119"/>
    <mergeCell ref="M111:N111"/>
    <mergeCell ref="M213:N213"/>
    <mergeCell ref="M224:N224"/>
    <mergeCell ref="C228:N228"/>
    <mergeCell ref="M234:N234"/>
    <mergeCell ref="M235:N235"/>
    <mergeCell ref="M192:N192"/>
    <mergeCell ref="M193:N193"/>
    <mergeCell ref="K201:L201"/>
    <mergeCell ref="B202:J202"/>
    <mergeCell ref="K202:L202"/>
    <mergeCell ref="B203:J203"/>
    <mergeCell ref="K203:L203"/>
    <mergeCell ref="B204:J204"/>
    <mergeCell ref="B209:J209"/>
    <mergeCell ref="K209:L209"/>
    <mergeCell ref="B196:J196"/>
    <mergeCell ref="K196:L196"/>
    <mergeCell ref="B206:J206"/>
    <mergeCell ref="K192:L192"/>
    <mergeCell ref="M201:N201"/>
    <mergeCell ref="M202:N202"/>
    <mergeCell ref="B194:J194"/>
    <mergeCell ref="K194:L194"/>
    <mergeCell ref="B195:J195"/>
    <mergeCell ref="B58:N58"/>
    <mergeCell ref="C60:N60"/>
    <mergeCell ref="M194:N194"/>
    <mergeCell ref="M195:N195"/>
    <mergeCell ref="M196:N196"/>
    <mergeCell ref="M197:N197"/>
    <mergeCell ref="M198:N198"/>
    <mergeCell ref="M199:N199"/>
    <mergeCell ref="B70:F70"/>
    <mergeCell ref="B69:F69"/>
    <mergeCell ref="I74:M74"/>
    <mergeCell ref="I73:M73"/>
    <mergeCell ref="I70:M70"/>
    <mergeCell ref="I69:M69"/>
    <mergeCell ref="I72:N72"/>
    <mergeCell ref="M152:N152"/>
    <mergeCell ref="K182:L182"/>
    <mergeCell ref="K170:L170"/>
    <mergeCell ref="B171:J171"/>
    <mergeCell ref="B184:J184"/>
    <mergeCell ref="K184:L184"/>
    <mergeCell ref="B185:J185"/>
    <mergeCell ref="B76:N76"/>
    <mergeCell ref="M200:N200"/>
    <mergeCell ref="B62:N62"/>
    <mergeCell ref="M134:N134"/>
    <mergeCell ref="M135:N135"/>
    <mergeCell ref="M136:N136"/>
    <mergeCell ref="M137:N137"/>
    <mergeCell ref="M138:N138"/>
    <mergeCell ref="M139:N139"/>
    <mergeCell ref="K132:L132"/>
    <mergeCell ref="B137:J137"/>
    <mergeCell ref="K137:L137"/>
    <mergeCell ref="B138:J138"/>
    <mergeCell ref="K138:L138"/>
    <mergeCell ref="B139:J139"/>
    <mergeCell ref="K139:L139"/>
    <mergeCell ref="B66:N66"/>
    <mergeCell ref="K185:L185"/>
    <mergeCell ref="B186:J186"/>
    <mergeCell ref="K186:L186"/>
    <mergeCell ref="I68:N68"/>
    <mergeCell ref="B68:G68"/>
    <mergeCell ref="B72:G72"/>
    <mergeCell ref="B74:F74"/>
    <mergeCell ref="B73:F73"/>
    <mergeCell ref="M203:N203"/>
    <mergeCell ref="M204:N204"/>
    <mergeCell ref="M205:N205"/>
    <mergeCell ref="M209:N209"/>
    <mergeCell ref="M210:N210"/>
    <mergeCell ref="M211:N211"/>
    <mergeCell ref="M212:N212"/>
    <mergeCell ref="M144:N144"/>
    <mergeCell ref="M145:N145"/>
    <mergeCell ref="M146:N146"/>
    <mergeCell ref="M147:N147"/>
    <mergeCell ref="M148:N148"/>
    <mergeCell ref="M182:N182"/>
    <mergeCell ref="M186:N186"/>
    <mergeCell ref="M187:N187"/>
    <mergeCell ref="M188:N188"/>
    <mergeCell ref="M156:N156"/>
    <mergeCell ref="M189:N189"/>
    <mergeCell ref="M190:N190"/>
    <mergeCell ref="M191:N191"/>
    <mergeCell ref="M160:N160"/>
    <mergeCell ref="B176:N176"/>
    <mergeCell ref="M169:N169"/>
    <mergeCell ref="M170:N170"/>
    <mergeCell ref="B253:N254"/>
    <mergeCell ref="M257:N257"/>
    <mergeCell ref="M258:N258"/>
    <mergeCell ref="M259:N259"/>
    <mergeCell ref="B257:J257"/>
    <mergeCell ref="K257:L257"/>
    <mergeCell ref="B258:J258"/>
    <mergeCell ref="K258:L258"/>
    <mergeCell ref="B259:J259"/>
    <mergeCell ref="K259:L259"/>
    <mergeCell ref="B263:J263"/>
    <mergeCell ref="M20:N20"/>
    <mergeCell ref="M279:N279"/>
    <mergeCell ref="M8:N8"/>
    <mergeCell ref="M12:N12"/>
    <mergeCell ref="M16:N16"/>
    <mergeCell ref="M18:N18"/>
    <mergeCell ref="M10:N10"/>
    <mergeCell ref="M24:N24"/>
    <mergeCell ref="M271:N271"/>
    <mergeCell ref="M278:N278"/>
    <mergeCell ref="M264:N264"/>
    <mergeCell ref="M265:N265"/>
    <mergeCell ref="M32:N32"/>
    <mergeCell ref="M38:N38"/>
    <mergeCell ref="M124:N124"/>
    <mergeCell ref="M143:N143"/>
    <mergeCell ref="M140:N140"/>
    <mergeCell ref="M141:N141"/>
    <mergeCell ref="M142:N142"/>
    <mergeCell ref="B126:N126"/>
    <mergeCell ref="M206:N206"/>
    <mergeCell ref="M207:N207"/>
    <mergeCell ref="M208:N208"/>
    <mergeCell ref="B282:N282"/>
    <mergeCell ref="M82:N82"/>
    <mergeCell ref="M94:N94"/>
    <mergeCell ref="M90:N90"/>
    <mergeCell ref="M91:N91"/>
    <mergeCell ref="M93:N93"/>
    <mergeCell ref="M92:N92"/>
    <mergeCell ref="M123:N123"/>
    <mergeCell ref="M113:N113"/>
    <mergeCell ref="M114:N114"/>
    <mergeCell ref="M115:N115"/>
    <mergeCell ref="M116:N116"/>
    <mergeCell ref="M117:N117"/>
    <mergeCell ref="M118:N118"/>
    <mergeCell ref="M260:N260"/>
    <mergeCell ref="M261:N261"/>
    <mergeCell ref="M262:N262"/>
    <mergeCell ref="M263:N263"/>
    <mergeCell ref="M104:N104"/>
    <mergeCell ref="M105:N105"/>
    <mergeCell ref="M106:N106"/>
    <mergeCell ref="M103:N103"/>
    <mergeCell ref="M122:N122"/>
    <mergeCell ref="M108:N108"/>
    <mergeCell ref="K273:L273"/>
    <mergeCell ref="M26:N26"/>
    <mergeCell ref="M44:N44"/>
    <mergeCell ref="M40:N40"/>
    <mergeCell ref="M46:N46"/>
    <mergeCell ref="M42:N42"/>
    <mergeCell ref="M30:N30"/>
    <mergeCell ref="K32:L32"/>
    <mergeCell ref="K38:L38"/>
    <mergeCell ref="K40:L40"/>
    <mergeCell ref="K42:L42"/>
    <mergeCell ref="M28:N28"/>
    <mergeCell ref="K30:L30"/>
    <mergeCell ref="K28:L28"/>
    <mergeCell ref="M36:N36"/>
    <mergeCell ref="M215:N215"/>
    <mergeCell ref="M216:N216"/>
    <mergeCell ref="M222:N222"/>
    <mergeCell ref="M223:N223"/>
    <mergeCell ref="M217:N217"/>
    <mergeCell ref="M218:N218"/>
    <mergeCell ref="M219:N219"/>
    <mergeCell ref="M220:N220"/>
    <mergeCell ref="M221:N221"/>
    <mergeCell ref="K118:L118"/>
    <mergeCell ref="B274:J274"/>
    <mergeCell ref="K274:L274"/>
    <mergeCell ref="B275:J275"/>
    <mergeCell ref="K275:L275"/>
    <mergeCell ref="M50:N50"/>
    <mergeCell ref="M52:N52"/>
    <mergeCell ref="K119:L119"/>
    <mergeCell ref="K120:L120"/>
    <mergeCell ref="K121:L121"/>
    <mergeCell ref="K122:L122"/>
    <mergeCell ref="K123:L123"/>
    <mergeCell ref="K124:L124"/>
    <mergeCell ref="B132:J132"/>
    <mergeCell ref="M132:N132"/>
    <mergeCell ref="K263:L263"/>
    <mergeCell ref="B264:J264"/>
    <mergeCell ref="K264:L264"/>
    <mergeCell ref="B271:J271"/>
    <mergeCell ref="K271:L271"/>
    <mergeCell ref="B272:J272"/>
    <mergeCell ref="B187:J187"/>
    <mergeCell ref="K272:L272"/>
    <mergeCell ref="B273:J273"/>
    <mergeCell ref="M214:N214"/>
    <mergeCell ref="B6:N6"/>
    <mergeCell ref="B2:N2"/>
    <mergeCell ref="B130:N130"/>
    <mergeCell ref="B80:N80"/>
    <mergeCell ref="B180:N180"/>
    <mergeCell ref="C78:N78"/>
    <mergeCell ref="C128:N128"/>
    <mergeCell ref="C178:N178"/>
    <mergeCell ref="M48:N48"/>
    <mergeCell ref="K113:L113"/>
    <mergeCell ref="K114:L114"/>
    <mergeCell ref="K115:L115"/>
    <mergeCell ref="B88:J88"/>
    <mergeCell ref="B89:J89"/>
    <mergeCell ref="B90:J90"/>
    <mergeCell ref="B91:J91"/>
    <mergeCell ref="B92:J92"/>
    <mergeCell ref="B93:J93"/>
    <mergeCell ref="B94:J94"/>
    <mergeCell ref="B110:J110"/>
    <mergeCell ref="B64:N64"/>
    <mergeCell ref="K116:L116"/>
    <mergeCell ref="K117:L117"/>
    <mergeCell ref="M107:N107"/>
    <mergeCell ref="B230:N231"/>
    <mergeCell ref="B189:J189"/>
    <mergeCell ref="K189:L189"/>
    <mergeCell ref="B190:J190"/>
    <mergeCell ref="K190:L190"/>
    <mergeCell ref="B191:J191"/>
    <mergeCell ref="K191:L191"/>
    <mergeCell ref="B192:J192"/>
    <mergeCell ref="K187:L187"/>
    <mergeCell ref="B188:J188"/>
    <mergeCell ref="K188:L188"/>
    <mergeCell ref="B214:J214"/>
    <mergeCell ref="K214:L214"/>
    <mergeCell ref="B215:J215"/>
    <mergeCell ref="K215:L215"/>
    <mergeCell ref="B211:J211"/>
    <mergeCell ref="K211:L211"/>
    <mergeCell ref="B212:J212"/>
    <mergeCell ref="K212:L212"/>
    <mergeCell ref="B213:J213"/>
    <mergeCell ref="K213:L213"/>
    <mergeCell ref="B221:J221"/>
    <mergeCell ref="B226:N226"/>
  </mergeCells>
  <phoneticPr fontId="6" type="noConversion"/>
  <conditionalFormatting sqref="I21:I23 I125">
    <cfRule type="expression" dxfId="5" priority="15">
      <formula>#REF!&lt;&gt;#REF!</formula>
    </cfRule>
  </conditionalFormatting>
  <conditionalFormatting sqref="I175">
    <cfRule type="expression" dxfId="4" priority="10">
      <formula>#REF!&lt;&gt;#REF!</formula>
    </cfRule>
  </conditionalFormatting>
  <conditionalFormatting sqref="I57">
    <cfRule type="expression" dxfId="3" priority="7">
      <formula>#REF!&lt;&gt;#REF!</formula>
    </cfRule>
  </conditionalFormatting>
  <conditionalFormatting sqref="I43:I44">
    <cfRule type="expression" dxfId="2" priority="4">
      <formula>#REF!&lt;&gt;#REF!</formula>
    </cfRule>
  </conditionalFormatting>
  <conditionalFormatting sqref="M44:N44">
    <cfRule type="cellIs" dxfId="1" priority="2" operator="equal">
      <formula>"ERROR"</formula>
    </cfRule>
  </conditionalFormatting>
  <conditionalFormatting sqref="M46:N46">
    <cfRule type="expression" dxfId="0" priority="1">
      <formula>$M$46&gt;($K$36+$M$36)</formula>
    </cfRule>
  </conditionalFormatting>
  <dataValidations count="1">
    <dataValidation type="list" allowBlank="1" showInputMessage="1" showErrorMessage="1" sqref="G69:G70 G73:G74 N69:N70 N73:N74" xr:uid="{E6F311B4-797A-41F4-BBF9-48E2889FD675}">
      <formula1>"Yes, No"</formula1>
    </dataValidation>
  </dataValidations>
  <printOptions horizontalCentered="1"/>
  <pageMargins left="0.5" right="0.5" top="0.5" bottom="0.5" header="0.3" footer="0.3"/>
  <pageSetup scale="75" fitToHeight="0" orientation="portrait" r:id="rId1"/>
  <headerFooter>
    <oddFooter>&amp;L&amp;F&amp;R&amp;P</oddFooter>
  </headerFooter>
  <rowBreaks count="5" manualBreakCount="5">
    <brk id="57" min="1" max="13" man="1"/>
    <brk id="75" min="1" max="13" man="1"/>
    <brk id="125" min="1" max="13" man="1"/>
    <brk id="175" min="1" max="13" man="1"/>
    <brk id="225"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vt:lpstr>
      <vt:lpstr>Budget!Print_Area</vt:lpstr>
    </vt:vector>
  </TitlesOfParts>
  <Company>Nevada 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h9802mcc</dc:creator>
  <cp:lastModifiedBy>Matthew Bradley</cp:lastModifiedBy>
  <cp:lastPrinted>2021-01-21T22:55:25Z</cp:lastPrinted>
  <dcterms:created xsi:type="dcterms:W3CDTF">2014-01-24T17:22:09Z</dcterms:created>
  <dcterms:modified xsi:type="dcterms:W3CDTF">2021-02-03T00:07:32Z</dcterms:modified>
</cp:coreProperties>
</file>